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jela.milicevic\Desktop\tabele za sajt new\Tabele za sajt - 2025\октобар\srb\"/>
    </mc:Choice>
  </mc:AlternateContent>
  <bookViews>
    <workbookView xWindow="-120" yWindow="-120" windowWidth="29040" windowHeight="15840"/>
  </bookViews>
  <sheets>
    <sheet name="Буџет" sheetId="3" r:id="rId1"/>
    <sheet name="provera" sheetId="5" state="hidden" r:id="rId2"/>
  </sheets>
  <externalReferences>
    <externalReference r:id="rId3"/>
  </externalReferences>
  <definedNames>
    <definedName name="_xlnm.Print_Area" localSheetId="1">provera!$B$3:$EB$50</definedName>
    <definedName name="_xlnm.Print_Area" localSheetId="0">Буџет!$B$3:$HO$51</definedName>
  </definedNames>
  <calcPr calcId="162913"/>
</workbook>
</file>

<file path=xl/calcChain.xml><?xml version="1.0" encoding="utf-8"?>
<calcChain xmlns="http://schemas.openxmlformats.org/spreadsheetml/2006/main">
  <c r="IB47" i="3" l="1"/>
  <c r="IA47" i="3"/>
  <c r="HZ47" i="3"/>
  <c r="HY47" i="3"/>
  <c r="HX47" i="3"/>
  <c r="HW47" i="3"/>
  <c r="HV47" i="3"/>
  <c r="HU47" i="3"/>
  <c r="HT47" i="3"/>
  <c r="HS47" i="3"/>
  <c r="HR47" i="3"/>
  <c r="HQ47" i="3"/>
  <c r="HP47" i="3"/>
  <c r="HO47" i="3"/>
  <c r="HN47" i="3"/>
  <c r="HM47" i="3"/>
  <c r="HL47" i="3"/>
  <c r="HK47" i="3"/>
  <c r="HJ47" i="3"/>
  <c r="HI47" i="3"/>
  <c r="HH47" i="3"/>
  <c r="HG47" i="3"/>
  <c r="HF47" i="3"/>
  <c r="HE47" i="3"/>
  <c r="HD47" i="3"/>
  <c r="HC47" i="3"/>
  <c r="HB47" i="3"/>
  <c r="HA47" i="3"/>
  <c r="GZ47" i="3"/>
  <c r="GY47" i="3"/>
  <c r="GX47" i="3"/>
  <c r="GW47" i="3"/>
  <c r="GV47" i="3"/>
  <c r="GU47" i="3"/>
  <c r="GT47" i="3"/>
  <c r="GS47" i="3"/>
  <c r="GR47" i="3"/>
  <c r="GQ47" i="3"/>
  <c r="GP47" i="3"/>
  <c r="GO47" i="3"/>
  <c r="GN47" i="3"/>
  <c r="GM47" i="3"/>
  <c r="GL47" i="3"/>
  <c r="GK47" i="3"/>
  <c r="GJ47" i="3"/>
  <c r="GI47" i="3"/>
  <c r="GH47" i="3"/>
  <c r="GG47" i="3"/>
  <c r="GF47" i="3"/>
  <c r="GE47" i="3"/>
  <c r="GD47" i="3"/>
  <c r="GC47" i="3"/>
  <c r="GB47" i="3"/>
  <c r="GA47" i="3"/>
  <c r="FZ47" i="3"/>
  <c r="FY47" i="3"/>
  <c r="FX47" i="3"/>
  <c r="FW47" i="3"/>
  <c r="FV47" i="3"/>
  <c r="FU47" i="3"/>
  <c r="FT47" i="3"/>
  <c r="FS47" i="3"/>
  <c r="FR47" i="3"/>
  <c r="FQ47" i="3"/>
  <c r="FP47" i="3"/>
  <c r="FO47" i="3"/>
  <c r="FN47" i="3"/>
  <c r="FM47" i="3"/>
  <c r="FL47" i="3"/>
  <c r="FK47" i="3"/>
  <c r="FJ47" i="3"/>
  <c r="FI47" i="3"/>
  <c r="FH47" i="3"/>
  <c r="FG47" i="3"/>
  <c r="FF47" i="3"/>
  <c r="FE47" i="3"/>
  <c r="FD47" i="3"/>
  <c r="FC47" i="3"/>
  <c r="FB47" i="3"/>
  <c r="FA47" i="3"/>
  <c r="EZ47" i="3"/>
  <c r="EY47" i="3"/>
  <c r="EX47" i="3"/>
  <c r="EW47" i="3"/>
  <c r="EV47" i="3"/>
  <c r="EU47" i="3"/>
  <c r="ET47" i="3"/>
  <c r="ES47" i="3"/>
  <c r="ER47" i="3"/>
  <c r="EQ47" i="3"/>
  <c r="EP47" i="3"/>
  <c r="EO47" i="3"/>
  <c r="EN47" i="3"/>
  <c r="EM47" i="3"/>
  <c r="EL47" i="3"/>
  <c r="EK47" i="3"/>
  <c r="EJ47" i="3"/>
  <c r="EI47" i="3"/>
  <c r="EH47" i="3"/>
  <c r="EG47" i="3"/>
  <c r="EF47" i="3"/>
  <c r="EE47" i="3"/>
  <c r="ED47" i="3"/>
  <c r="EC47" i="3"/>
  <c r="EB47" i="3"/>
  <c r="EA47" i="3"/>
  <c r="DZ47" i="3"/>
  <c r="DY47" i="3"/>
  <c r="DX47" i="3"/>
  <c r="DW47" i="3"/>
  <c r="DV47" i="3"/>
  <c r="DU47" i="3"/>
  <c r="DT47" i="3"/>
  <c r="DS47" i="3"/>
  <c r="DR47" i="3"/>
  <c r="DQ47" i="3"/>
  <c r="DP47" i="3"/>
  <c r="DO47" i="3"/>
  <c r="DN47" i="3"/>
  <c r="DM47" i="3"/>
  <c r="DL47" i="3"/>
  <c r="DK47" i="3"/>
  <c r="DJ47" i="3"/>
  <c r="DI47" i="3"/>
  <c r="DH47" i="3"/>
  <c r="DG47" i="3"/>
  <c r="DF47" i="3"/>
  <c r="DE47" i="3"/>
  <c r="DD47" i="3"/>
  <c r="DC47" i="3"/>
  <c r="IB46" i="3"/>
  <c r="IA46" i="3"/>
  <c r="HZ46" i="3"/>
  <c r="HY46" i="3"/>
  <c r="HX46" i="3"/>
  <c r="HW46" i="3"/>
  <c r="HV46" i="3"/>
  <c r="HU46" i="3"/>
  <c r="HT46" i="3"/>
  <c r="HS46" i="3"/>
  <c r="HR46" i="3"/>
  <c r="HQ46" i="3"/>
  <c r="HP46" i="3"/>
  <c r="HO46" i="3"/>
  <c r="HN46" i="3"/>
  <c r="HM46" i="3"/>
  <c r="HL46" i="3"/>
  <c r="HK46" i="3"/>
  <c r="HJ46" i="3"/>
  <c r="HI46" i="3"/>
  <c r="HH46" i="3"/>
  <c r="HG46" i="3"/>
  <c r="HF46" i="3"/>
  <c r="HE46" i="3"/>
  <c r="HD46" i="3"/>
  <c r="HC46" i="3"/>
  <c r="HB46" i="3"/>
  <c r="HA46" i="3"/>
  <c r="GZ46" i="3"/>
  <c r="GY46" i="3"/>
  <c r="GX46" i="3"/>
  <c r="GW46" i="3"/>
  <c r="GV46" i="3"/>
  <c r="GU46" i="3"/>
  <c r="GT46" i="3"/>
  <c r="GS46" i="3"/>
  <c r="GR46" i="3"/>
  <c r="GQ46" i="3"/>
  <c r="GP46" i="3"/>
  <c r="GO46" i="3"/>
  <c r="GN46" i="3"/>
  <c r="GM46" i="3"/>
  <c r="GL46" i="3"/>
  <c r="GK46" i="3"/>
  <c r="GJ46" i="3"/>
  <c r="GI46" i="3"/>
  <c r="GH46" i="3"/>
  <c r="GG46" i="3"/>
  <c r="GF46" i="3"/>
  <c r="GE46" i="3"/>
  <c r="GD46" i="3"/>
  <c r="GC46" i="3"/>
  <c r="GB46" i="3"/>
  <c r="GA46" i="3"/>
  <c r="FZ46" i="3"/>
  <c r="FY46" i="3"/>
  <c r="FX46" i="3"/>
  <c r="FW46" i="3"/>
  <c r="FV46" i="3"/>
  <c r="FU46" i="3"/>
  <c r="FT46" i="3"/>
  <c r="FS46" i="3"/>
  <c r="FR46" i="3"/>
  <c r="FQ46" i="3"/>
  <c r="FP46" i="3"/>
  <c r="FO46" i="3"/>
  <c r="FN46" i="3"/>
  <c r="FM46" i="3"/>
  <c r="FL46" i="3"/>
  <c r="FK46" i="3"/>
  <c r="FJ46" i="3"/>
  <c r="FI46" i="3"/>
  <c r="FH46" i="3"/>
  <c r="FG46" i="3"/>
  <c r="FF46" i="3"/>
  <c r="FE46" i="3"/>
  <c r="FD46" i="3"/>
  <c r="FC46" i="3"/>
  <c r="FB46" i="3"/>
  <c r="FA46" i="3"/>
  <c r="EZ46" i="3"/>
  <c r="EY46" i="3"/>
  <c r="EX46" i="3"/>
  <c r="EW46" i="3"/>
  <c r="EV46" i="3"/>
  <c r="EU46" i="3"/>
  <c r="ET46" i="3"/>
  <c r="ES46" i="3"/>
  <c r="ER46" i="3"/>
  <c r="EQ46" i="3"/>
  <c r="EP46" i="3"/>
  <c r="EO46" i="3"/>
  <c r="EN46" i="3"/>
  <c r="EM46" i="3"/>
  <c r="EL46" i="3"/>
  <c r="EK46" i="3"/>
  <c r="EJ46" i="3"/>
  <c r="EI46" i="3"/>
  <c r="EH46" i="3"/>
  <c r="EG46" i="3"/>
  <c r="EF46" i="3"/>
  <c r="EE46" i="3"/>
  <c r="ED46" i="3"/>
  <c r="EC46" i="3"/>
  <c r="EB46" i="3"/>
  <c r="EA46" i="3"/>
  <c r="DZ46" i="3"/>
  <c r="DY46" i="3"/>
  <c r="DX46" i="3"/>
  <c r="DW46" i="3"/>
  <c r="DV46" i="3"/>
  <c r="DU46" i="3"/>
  <c r="DT46" i="3"/>
  <c r="DS46" i="3"/>
  <c r="DR46" i="3"/>
  <c r="DQ46" i="3"/>
  <c r="DP46" i="3"/>
  <c r="DO46" i="3"/>
  <c r="DN46" i="3"/>
  <c r="DM46" i="3"/>
  <c r="DL46" i="3"/>
  <c r="DK46" i="3"/>
  <c r="DJ46" i="3"/>
  <c r="DI46" i="3"/>
  <c r="DH46" i="3"/>
  <c r="DG46" i="3"/>
  <c r="DF46" i="3"/>
  <c r="DE46" i="3"/>
  <c r="DD46" i="3"/>
  <c r="DC46" i="3"/>
  <c r="IB44" i="3"/>
  <c r="IA44" i="3"/>
  <c r="HZ44" i="3"/>
  <c r="HY44" i="3"/>
  <c r="HX44" i="3"/>
  <c r="HW44" i="3"/>
  <c r="HV44" i="3"/>
  <c r="HU44" i="3"/>
  <c r="HT44" i="3"/>
  <c r="HS44" i="3"/>
  <c r="HR44" i="3"/>
  <c r="HQ44" i="3"/>
  <c r="HP44" i="3"/>
  <c r="HO44" i="3"/>
  <c r="HN44" i="3"/>
  <c r="HM44" i="3"/>
  <c r="HL44" i="3"/>
  <c r="HK44" i="3"/>
  <c r="HJ44" i="3"/>
  <c r="HI44" i="3"/>
  <c r="HH44" i="3"/>
  <c r="HG44" i="3"/>
  <c r="HF44" i="3"/>
  <c r="HE44" i="3"/>
  <c r="HD44" i="3"/>
  <c r="HC44" i="3"/>
  <c r="HB44" i="3"/>
  <c r="HA44" i="3"/>
  <c r="GZ44" i="3"/>
  <c r="GY44" i="3"/>
  <c r="GX44" i="3"/>
  <c r="GW44" i="3"/>
  <c r="GV44" i="3"/>
  <c r="GU44" i="3"/>
  <c r="GT44" i="3"/>
  <c r="GS44" i="3"/>
  <c r="GR44" i="3"/>
  <c r="GQ44" i="3"/>
  <c r="GP44" i="3"/>
  <c r="GO44" i="3"/>
  <c r="GN44" i="3"/>
  <c r="GM44" i="3"/>
  <c r="GL44" i="3"/>
  <c r="GK44" i="3"/>
  <c r="GJ44" i="3"/>
  <c r="GI44" i="3"/>
  <c r="GH44" i="3"/>
  <c r="GG44" i="3"/>
  <c r="GF44" i="3"/>
  <c r="GE44" i="3"/>
  <c r="GD44" i="3"/>
  <c r="GC44" i="3"/>
  <c r="GB44" i="3"/>
  <c r="GA44" i="3"/>
  <c r="FZ44" i="3"/>
  <c r="FY44" i="3"/>
  <c r="FX44" i="3"/>
  <c r="FW44" i="3"/>
  <c r="FV44" i="3"/>
  <c r="FU44" i="3"/>
  <c r="FT44" i="3"/>
  <c r="FS44" i="3"/>
  <c r="FR44" i="3"/>
  <c r="FQ44" i="3"/>
  <c r="FP44" i="3"/>
  <c r="FO44" i="3"/>
  <c r="FN44" i="3"/>
  <c r="FM44" i="3"/>
  <c r="FL44" i="3"/>
  <c r="FK44" i="3"/>
  <c r="FJ44" i="3"/>
  <c r="FI44" i="3"/>
  <c r="FH44" i="3"/>
  <c r="FG44" i="3"/>
  <c r="FF44" i="3"/>
  <c r="FE44" i="3"/>
  <c r="FD44" i="3"/>
  <c r="FC44" i="3"/>
  <c r="FB44" i="3"/>
  <c r="FA44" i="3"/>
  <c r="EZ44" i="3"/>
  <c r="EY44" i="3"/>
  <c r="EX44" i="3"/>
  <c r="EW44" i="3"/>
  <c r="EV44" i="3"/>
  <c r="EU44" i="3"/>
  <c r="ET44" i="3"/>
  <c r="ES44" i="3"/>
  <c r="ER44" i="3"/>
  <c r="EQ44" i="3"/>
  <c r="EP44" i="3"/>
  <c r="EO44" i="3"/>
  <c r="EN44" i="3"/>
  <c r="EM44" i="3"/>
  <c r="EL44" i="3"/>
  <c r="EK44" i="3"/>
  <c r="EJ44" i="3"/>
  <c r="EI44" i="3"/>
  <c r="EH44" i="3"/>
  <c r="EG44" i="3"/>
  <c r="EF44" i="3"/>
  <c r="EE44" i="3"/>
  <c r="ED44" i="3"/>
  <c r="EC44" i="3"/>
  <c r="EB44" i="3"/>
  <c r="EA44" i="3"/>
  <c r="DZ44" i="3"/>
  <c r="DY44" i="3"/>
  <c r="DX44" i="3"/>
  <c r="DW44" i="3"/>
  <c r="DV44" i="3"/>
  <c r="DU44" i="3"/>
  <c r="DT44" i="3"/>
  <c r="DS44" i="3"/>
  <c r="DR44" i="3"/>
  <c r="DQ44" i="3"/>
  <c r="DP44" i="3"/>
  <c r="DO44" i="3"/>
  <c r="DN44" i="3"/>
  <c r="DM44" i="3"/>
  <c r="DL44" i="3"/>
  <c r="DK44" i="3"/>
  <c r="DJ44" i="3"/>
  <c r="DI44" i="3"/>
  <c r="DH44" i="3"/>
  <c r="DG44" i="3"/>
  <c r="DF44" i="3"/>
  <c r="DE44" i="3"/>
  <c r="DD44" i="3"/>
  <c r="DC44" i="3"/>
  <c r="IB43" i="3"/>
  <c r="IA43" i="3"/>
  <c r="HZ43" i="3"/>
  <c r="HY43" i="3"/>
  <c r="HX43" i="3"/>
  <c r="HW43" i="3"/>
  <c r="HV43" i="3"/>
  <c r="HU43" i="3"/>
  <c r="HT43" i="3"/>
  <c r="HS43" i="3"/>
  <c r="HR43" i="3"/>
  <c r="HQ43" i="3"/>
  <c r="HP43" i="3"/>
  <c r="HO43" i="3"/>
  <c r="HN43" i="3"/>
  <c r="HM43" i="3"/>
  <c r="HL43" i="3"/>
  <c r="HK43" i="3"/>
  <c r="HJ43" i="3"/>
  <c r="HI43" i="3"/>
  <c r="HH43" i="3"/>
  <c r="HG43" i="3"/>
  <c r="HF43" i="3"/>
  <c r="HE43" i="3"/>
  <c r="HD43" i="3"/>
  <c r="HC43" i="3"/>
  <c r="HB43" i="3"/>
  <c r="HA43" i="3"/>
  <c r="GZ43" i="3"/>
  <c r="GY43" i="3"/>
  <c r="GX43" i="3"/>
  <c r="GW43" i="3"/>
  <c r="GV43" i="3"/>
  <c r="GU43" i="3"/>
  <c r="GT43" i="3"/>
  <c r="GS43" i="3"/>
  <c r="GR43" i="3"/>
  <c r="GQ43" i="3"/>
  <c r="GP43" i="3"/>
  <c r="GO43" i="3"/>
  <c r="GN43" i="3"/>
  <c r="GM43" i="3"/>
  <c r="GL43" i="3"/>
  <c r="GK43" i="3"/>
  <c r="GJ43" i="3"/>
  <c r="GI43" i="3"/>
  <c r="GH43" i="3"/>
  <c r="GG43" i="3"/>
  <c r="GF43" i="3"/>
  <c r="GE43" i="3"/>
  <c r="GD43" i="3"/>
  <c r="GC43" i="3"/>
  <c r="GB43" i="3"/>
  <c r="GA43" i="3"/>
  <c r="FZ43" i="3"/>
  <c r="FY43" i="3"/>
  <c r="FX43" i="3"/>
  <c r="FW43" i="3"/>
  <c r="FV43" i="3"/>
  <c r="FU43" i="3"/>
  <c r="FT43" i="3"/>
  <c r="FS43" i="3"/>
  <c r="FR43" i="3"/>
  <c r="FQ43" i="3"/>
  <c r="FP43" i="3"/>
  <c r="FO43" i="3"/>
  <c r="FN43" i="3"/>
  <c r="FM43" i="3"/>
  <c r="FL43" i="3"/>
  <c r="FK43" i="3"/>
  <c r="FJ43" i="3"/>
  <c r="FI43" i="3"/>
  <c r="FH43" i="3"/>
  <c r="FG43" i="3"/>
  <c r="FF43" i="3"/>
  <c r="FE43" i="3"/>
  <c r="FD43" i="3"/>
  <c r="FC43" i="3"/>
  <c r="FB43" i="3"/>
  <c r="FA43" i="3"/>
  <c r="EZ43" i="3"/>
  <c r="EY43" i="3"/>
  <c r="EX43" i="3"/>
  <c r="EW43" i="3"/>
  <c r="EV43" i="3"/>
  <c r="EU43" i="3"/>
  <c r="ET43" i="3"/>
  <c r="ES43" i="3"/>
  <c r="ER43" i="3"/>
  <c r="EQ43" i="3"/>
  <c r="EP43" i="3"/>
  <c r="EO43" i="3"/>
  <c r="EN43" i="3"/>
  <c r="EM43" i="3"/>
  <c r="EL43" i="3"/>
  <c r="EK43" i="3"/>
  <c r="EJ43" i="3"/>
  <c r="EI43" i="3"/>
  <c r="EH43" i="3"/>
  <c r="EG43" i="3"/>
  <c r="EF43" i="3"/>
  <c r="EE43" i="3"/>
  <c r="ED43" i="3"/>
  <c r="EC43" i="3"/>
  <c r="EB43" i="3"/>
  <c r="EA43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J43" i="3"/>
  <c r="DI43" i="3"/>
  <c r="DH43" i="3"/>
  <c r="DG43" i="3"/>
  <c r="DF43" i="3"/>
  <c r="DE43" i="3"/>
  <c r="DD43" i="3"/>
  <c r="DC43" i="3"/>
  <c r="IB42" i="3"/>
  <c r="IA42" i="3"/>
  <c r="HZ42" i="3"/>
  <c r="HY42" i="3"/>
  <c r="HX42" i="3"/>
  <c r="HW42" i="3"/>
  <c r="HV42" i="3"/>
  <c r="HU42" i="3"/>
  <c r="HT42" i="3"/>
  <c r="HS42" i="3"/>
  <c r="HR42" i="3"/>
  <c r="HQ42" i="3"/>
  <c r="HP42" i="3"/>
  <c r="HO42" i="3"/>
  <c r="HN42" i="3"/>
  <c r="HM42" i="3"/>
  <c r="HL42" i="3"/>
  <c r="HK42" i="3"/>
  <c r="HJ42" i="3"/>
  <c r="HI42" i="3"/>
  <c r="HH42" i="3"/>
  <c r="HG42" i="3"/>
  <c r="HF42" i="3"/>
  <c r="HE42" i="3"/>
  <c r="HD42" i="3"/>
  <c r="HC42" i="3"/>
  <c r="HB42" i="3"/>
  <c r="HA42" i="3"/>
  <c r="GZ42" i="3"/>
  <c r="GY42" i="3"/>
  <c r="GX42" i="3"/>
  <c r="GW42" i="3"/>
  <c r="GV42" i="3"/>
  <c r="GU42" i="3"/>
  <c r="GT42" i="3"/>
  <c r="GS42" i="3"/>
  <c r="GR42" i="3"/>
  <c r="GQ42" i="3"/>
  <c r="GP42" i="3"/>
  <c r="GO42" i="3"/>
  <c r="GN42" i="3"/>
  <c r="GM42" i="3"/>
  <c r="GL42" i="3"/>
  <c r="GK42" i="3"/>
  <c r="GJ42" i="3"/>
  <c r="GI42" i="3"/>
  <c r="GH42" i="3"/>
  <c r="GG42" i="3"/>
  <c r="GF42" i="3"/>
  <c r="GE42" i="3"/>
  <c r="GD42" i="3"/>
  <c r="GC42" i="3"/>
  <c r="GB42" i="3"/>
  <c r="GA42" i="3"/>
  <c r="FZ42" i="3"/>
  <c r="FY42" i="3"/>
  <c r="FX42" i="3"/>
  <c r="FW42" i="3"/>
  <c r="FV42" i="3"/>
  <c r="FU42" i="3"/>
  <c r="FT42" i="3"/>
  <c r="FS42" i="3"/>
  <c r="FR42" i="3"/>
  <c r="FQ42" i="3"/>
  <c r="FP42" i="3"/>
  <c r="FO42" i="3"/>
  <c r="FN42" i="3"/>
  <c r="FM42" i="3"/>
  <c r="FL42" i="3"/>
  <c r="FK42" i="3"/>
  <c r="FJ42" i="3"/>
  <c r="FI42" i="3"/>
  <c r="FH42" i="3"/>
  <c r="FG42" i="3"/>
  <c r="FF42" i="3"/>
  <c r="FE42" i="3"/>
  <c r="FD42" i="3"/>
  <c r="FC42" i="3"/>
  <c r="FB42" i="3"/>
  <c r="FA42" i="3"/>
  <c r="EZ42" i="3"/>
  <c r="EY42" i="3"/>
  <c r="EX42" i="3"/>
  <c r="EW42" i="3"/>
  <c r="EV42" i="3"/>
  <c r="EU42" i="3"/>
  <c r="ET42" i="3"/>
  <c r="ES42" i="3"/>
  <c r="ER42" i="3"/>
  <c r="EQ42" i="3"/>
  <c r="EP42" i="3"/>
  <c r="EO42" i="3"/>
  <c r="EN42" i="3"/>
  <c r="EM42" i="3"/>
  <c r="EL42" i="3"/>
  <c r="EK42" i="3"/>
  <c r="EJ42" i="3"/>
  <c r="EI42" i="3"/>
  <c r="EH42" i="3"/>
  <c r="EG42" i="3"/>
  <c r="EF42" i="3"/>
  <c r="EE42" i="3"/>
  <c r="ED42" i="3"/>
  <c r="EC42" i="3"/>
  <c r="EB42" i="3"/>
  <c r="EA42" i="3"/>
  <c r="DZ42" i="3"/>
  <c r="DY42" i="3"/>
  <c r="DX42" i="3"/>
  <c r="DW42" i="3"/>
  <c r="DV42" i="3"/>
  <c r="DU42" i="3"/>
  <c r="DT42" i="3"/>
  <c r="DS42" i="3"/>
  <c r="DR42" i="3"/>
  <c r="DQ42" i="3"/>
  <c r="DP42" i="3"/>
  <c r="DO42" i="3"/>
  <c r="DN42" i="3"/>
  <c r="DM42" i="3"/>
  <c r="DL42" i="3"/>
  <c r="DK42" i="3"/>
  <c r="DJ42" i="3"/>
  <c r="DI42" i="3"/>
  <c r="DH42" i="3"/>
  <c r="DG42" i="3"/>
  <c r="DF42" i="3"/>
  <c r="DE42" i="3"/>
  <c r="DD42" i="3"/>
  <c r="DC42" i="3"/>
  <c r="IB41" i="3"/>
  <c r="IA41" i="3"/>
  <c r="HZ41" i="3"/>
  <c r="HY41" i="3"/>
  <c r="HX41" i="3"/>
  <c r="HW41" i="3"/>
  <c r="HV41" i="3"/>
  <c r="HU41" i="3"/>
  <c r="HT41" i="3"/>
  <c r="HS41" i="3"/>
  <c r="HR41" i="3"/>
  <c r="HQ41" i="3"/>
  <c r="HP41" i="3"/>
  <c r="HO41" i="3"/>
  <c r="HN41" i="3"/>
  <c r="HM41" i="3"/>
  <c r="HL41" i="3"/>
  <c r="HK41" i="3"/>
  <c r="HJ41" i="3"/>
  <c r="HI41" i="3"/>
  <c r="HH41" i="3"/>
  <c r="HG41" i="3"/>
  <c r="HF41" i="3"/>
  <c r="HE41" i="3"/>
  <c r="HD41" i="3"/>
  <c r="HC41" i="3"/>
  <c r="HB41" i="3"/>
  <c r="HA41" i="3"/>
  <c r="GZ41" i="3"/>
  <c r="GY41" i="3"/>
  <c r="GX41" i="3"/>
  <c r="GW41" i="3"/>
  <c r="GV41" i="3"/>
  <c r="GU41" i="3"/>
  <c r="GT41" i="3"/>
  <c r="GS41" i="3"/>
  <c r="GR41" i="3"/>
  <c r="GQ41" i="3"/>
  <c r="GP41" i="3"/>
  <c r="GO41" i="3"/>
  <c r="GN41" i="3"/>
  <c r="GM41" i="3"/>
  <c r="GL41" i="3"/>
  <c r="GK41" i="3"/>
  <c r="GJ41" i="3"/>
  <c r="GI41" i="3"/>
  <c r="GH41" i="3"/>
  <c r="GG41" i="3"/>
  <c r="GF41" i="3"/>
  <c r="GE41" i="3"/>
  <c r="GD41" i="3"/>
  <c r="GC41" i="3"/>
  <c r="GB41" i="3"/>
  <c r="GA41" i="3"/>
  <c r="FZ41" i="3"/>
  <c r="FY41" i="3"/>
  <c r="FX41" i="3"/>
  <c r="FW41" i="3"/>
  <c r="FV41" i="3"/>
  <c r="FU41" i="3"/>
  <c r="FT41" i="3"/>
  <c r="FS41" i="3"/>
  <c r="FR41" i="3"/>
  <c r="FQ41" i="3"/>
  <c r="FP41" i="3"/>
  <c r="FO41" i="3"/>
  <c r="FN41" i="3"/>
  <c r="FM41" i="3"/>
  <c r="FL41" i="3"/>
  <c r="FK41" i="3"/>
  <c r="FJ41" i="3"/>
  <c r="FI41" i="3"/>
  <c r="FH41" i="3"/>
  <c r="FG41" i="3"/>
  <c r="FF41" i="3"/>
  <c r="FE41" i="3"/>
  <c r="FD41" i="3"/>
  <c r="FC41" i="3"/>
  <c r="FB41" i="3"/>
  <c r="FA41" i="3"/>
  <c r="EZ41" i="3"/>
  <c r="EY41" i="3"/>
  <c r="EX41" i="3"/>
  <c r="EW41" i="3"/>
  <c r="EV41" i="3"/>
  <c r="EU41" i="3"/>
  <c r="ET41" i="3"/>
  <c r="ES41" i="3"/>
  <c r="ER41" i="3"/>
  <c r="EQ41" i="3"/>
  <c r="EP41" i="3"/>
  <c r="EO41" i="3"/>
  <c r="EN41" i="3"/>
  <c r="EM41" i="3"/>
  <c r="EL41" i="3"/>
  <c r="EK41" i="3"/>
  <c r="EJ41" i="3"/>
  <c r="EI41" i="3"/>
  <c r="EH41" i="3"/>
  <c r="EG41" i="3"/>
  <c r="EF41" i="3"/>
  <c r="EE41" i="3"/>
  <c r="ED41" i="3"/>
  <c r="EC41" i="3"/>
  <c r="EB41" i="3"/>
  <c r="EA41" i="3"/>
  <c r="DZ41" i="3"/>
  <c r="DY41" i="3"/>
  <c r="DX41" i="3"/>
  <c r="DW41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H41" i="3"/>
  <c r="DG41" i="3"/>
  <c r="DF41" i="3"/>
  <c r="DE41" i="3"/>
  <c r="DD41" i="3"/>
  <c r="DC41" i="3"/>
  <c r="IB40" i="3"/>
  <c r="IA40" i="3"/>
  <c r="HZ40" i="3"/>
  <c r="HY40" i="3"/>
  <c r="HX40" i="3"/>
  <c r="HW40" i="3"/>
  <c r="HV40" i="3"/>
  <c r="HU40" i="3"/>
  <c r="HT40" i="3"/>
  <c r="HS40" i="3"/>
  <c r="HR40" i="3"/>
  <c r="HQ40" i="3"/>
  <c r="HP40" i="3"/>
  <c r="HO40" i="3"/>
  <c r="HN40" i="3"/>
  <c r="HM40" i="3"/>
  <c r="HL40" i="3"/>
  <c r="HK40" i="3"/>
  <c r="HJ40" i="3"/>
  <c r="HI40" i="3"/>
  <c r="HH40" i="3"/>
  <c r="HG40" i="3"/>
  <c r="HF40" i="3"/>
  <c r="HE40" i="3"/>
  <c r="HD40" i="3"/>
  <c r="HC40" i="3"/>
  <c r="HB40" i="3"/>
  <c r="HA40" i="3"/>
  <c r="GZ40" i="3"/>
  <c r="GY40" i="3"/>
  <c r="GX40" i="3"/>
  <c r="GW40" i="3"/>
  <c r="GV40" i="3"/>
  <c r="GU40" i="3"/>
  <c r="GT40" i="3"/>
  <c r="GS40" i="3"/>
  <c r="GR40" i="3"/>
  <c r="GQ40" i="3"/>
  <c r="GP40" i="3"/>
  <c r="GO40" i="3"/>
  <c r="GN40" i="3"/>
  <c r="GM40" i="3"/>
  <c r="GL40" i="3"/>
  <c r="GK40" i="3"/>
  <c r="GJ40" i="3"/>
  <c r="GI40" i="3"/>
  <c r="GH40" i="3"/>
  <c r="GG40" i="3"/>
  <c r="GF40" i="3"/>
  <c r="GE40" i="3"/>
  <c r="GD40" i="3"/>
  <c r="GC40" i="3"/>
  <c r="GB40" i="3"/>
  <c r="GA40" i="3"/>
  <c r="FZ40" i="3"/>
  <c r="FY40" i="3"/>
  <c r="FX40" i="3"/>
  <c r="FW40" i="3"/>
  <c r="FV40" i="3"/>
  <c r="FU40" i="3"/>
  <c r="FT40" i="3"/>
  <c r="FS40" i="3"/>
  <c r="FR40" i="3"/>
  <c r="FQ40" i="3"/>
  <c r="FP40" i="3"/>
  <c r="FO40" i="3"/>
  <c r="FN40" i="3"/>
  <c r="FM40" i="3"/>
  <c r="FL40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IB39" i="3"/>
  <c r="IA39" i="3"/>
  <c r="HZ39" i="3"/>
  <c r="HY39" i="3"/>
  <c r="HX39" i="3"/>
  <c r="HW39" i="3"/>
  <c r="HV39" i="3"/>
  <c r="HU39" i="3"/>
  <c r="HT39" i="3"/>
  <c r="HS39" i="3"/>
  <c r="HR39" i="3"/>
  <c r="HQ39" i="3"/>
  <c r="HP39" i="3"/>
  <c r="HO39" i="3"/>
  <c r="HN39" i="3"/>
  <c r="HM39" i="3"/>
  <c r="HL39" i="3"/>
  <c r="HK39" i="3"/>
  <c r="HJ39" i="3"/>
  <c r="HI39" i="3"/>
  <c r="HH39" i="3"/>
  <c r="HG39" i="3"/>
  <c r="HF39" i="3"/>
  <c r="HE39" i="3"/>
  <c r="HD39" i="3"/>
  <c r="HC39" i="3"/>
  <c r="HB39" i="3"/>
  <c r="HA39" i="3"/>
  <c r="GZ39" i="3"/>
  <c r="GY39" i="3"/>
  <c r="GX39" i="3"/>
  <c r="GW39" i="3"/>
  <c r="GV39" i="3"/>
  <c r="GU39" i="3"/>
  <c r="GT39" i="3"/>
  <c r="GS39" i="3"/>
  <c r="GR39" i="3"/>
  <c r="GQ39" i="3"/>
  <c r="GP39" i="3"/>
  <c r="GO39" i="3"/>
  <c r="GN39" i="3"/>
  <c r="GM39" i="3"/>
  <c r="GL39" i="3"/>
  <c r="GK39" i="3"/>
  <c r="GJ39" i="3"/>
  <c r="GI39" i="3"/>
  <c r="GH39" i="3"/>
  <c r="GG39" i="3"/>
  <c r="GF39" i="3"/>
  <c r="GE39" i="3"/>
  <c r="GD39" i="3"/>
  <c r="GC39" i="3"/>
  <c r="GB39" i="3"/>
  <c r="GA39" i="3"/>
  <c r="FZ39" i="3"/>
  <c r="FY39" i="3"/>
  <c r="FX39" i="3"/>
  <c r="FW39" i="3"/>
  <c r="FV39" i="3"/>
  <c r="FU39" i="3"/>
  <c r="FT39" i="3"/>
  <c r="FS39" i="3"/>
  <c r="FR39" i="3"/>
  <c r="FQ39" i="3"/>
  <c r="FP39" i="3"/>
  <c r="FO39" i="3"/>
  <c r="FN39" i="3"/>
  <c r="FM39" i="3"/>
  <c r="FL39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IB38" i="3"/>
  <c r="IA38" i="3"/>
  <c r="HZ38" i="3"/>
  <c r="HY38" i="3"/>
  <c r="HX38" i="3"/>
  <c r="HW38" i="3"/>
  <c r="HV38" i="3"/>
  <c r="HU38" i="3"/>
  <c r="HT38" i="3"/>
  <c r="HS38" i="3"/>
  <c r="HR38" i="3"/>
  <c r="HQ38" i="3"/>
  <c r="HP38" i="3"/>
  <c r="HO38" i="3"/>
  <c r="HN38" i="3"/>
  <c r="HM38" i="3"/>
  <c r="HL38" i="3"/>
  <c r="HK38" i="3"/>
  <c r="HJ38" i="3"/>
  <c r="HI38" i="3"/>
  <c r="HH38" i="3"/>
  <c r="HG38" i="3"/>
  <c r="HF38" i="3"/>
  <c r="HE38" i="3"/>
  <c r="HD38" i="3"/>
  <c r="HC38" i="3"/>
  <c r="HB38" i="3"/>
  <c r="HA38" i="3"/>
  <c r="GZ38" i="3"/>
  <c r="GY38" i="3"/>
  <c r="GX38" i="3"/>
  <c r="GW38" i="3"/>
  <c r="GV38" i="3"/>
  <c r="GU38" i="3"/>
  <c r="GT38" i="3"/>
  <c r="GS38" i="3"/>
  <c r="GR38" i="3"/>
  <c r="GQ38" i="3"/>
  <c r="GP38" i="3"/>
  <c r="GO38" i="3"/>
  <c r="GN38" i="3"/>
  <c r="GM38" i="3"/>
  <c r="GL38" i="3"/>
  <c r="GK38" i="3"/>
  <c r="GJ38" i="3"/>
  <c r="GI38" i="3"/>
  <c r="GH38" i="3"/>
  <c r="GG38" i="3"/>
  <c r="GF38" i="3"/>
  <c r="GE38" i="3"/>
  <c r="GD38" i="3"/>
  <c r="GC38" i="3"/>
  <c r="GB38" i="3"/>
  <c r="GA38" i="3"/>
  <c r="FZ38" i="3"/>
  <c r="FY38" i="3"/>
  <c r="FX38" i="3"/>
  <c r="FW38" i="3"/>
  <c r="FV38" i="3"/>
  <c r="FU38" i="3"/>
  <c r="FT38" i="3"/>
  <c r="FS38" i="3"/>
  <c r="FR38" i="3"/>
  <c r="FQ38" i="3"/>
  <c r="FP38" i="3"/>
  <c r="FO38" i="3"/>
  <c r="FN38" i="3"/>
  <c r="FM38" i="3"/>
  <c r="FL38" i="3"/>
  <c r="FK38" i="3"/>
  <c r="FJ38" i="3"/>
  <c r="FI38" i="3"/>
  <c r="FH38" i="3"/>
  <c r="FG38" i="3"/>
  <c r="FF38" i="3"/>
  <c r="FE38" i="3"/>
  <c r="FD38" i="3"/>
  <c r="FC38" i="3"/>
  <c r="FB38" i="3"/>
  <c r="FA38" i="3"/>
  <c r="EZ38" i="3"/>
  <c r="EY38" i="3"/>
  <c r="EX38" i="3"/>
  <c r="EW38" i="3"/>
  <c r="EV38" i="3"/>
  <c r="EU38" i="3"/>
  <c r="ET38" i="3"/>
  <c r="ES38" i="3"/>
  <c r="ER38" i="3"/>
  <c r="EQ38" i="3"/>
  <c r="EP38" i="3"/>
  <c r="EO38" i="3"/>
  <c r="EN38" i="3"/>
  <c r="EM38" i="3"/>
  <c r="EL38" i="3"/>
  <c r="EK38" i="3"/>
  <c r="EJ38" i="3"/>
  <c r="EI38" i="3"/>
  <c r="EH38" i="3"/>
  <c r="EG38" i="3"/>
  <c r="EF38" i="3"/>
  <c r="EE38" i="3"/>
  <c r="ED38" i="3"/>
  <c r="EC38" i="3"/>
  <c r="EB38" i="3"/>
  <c r="EA38" i="3"/>
  <c r="DZ38" i="3"/>
  <c r="DY38" i="3"/>
  <c r="DX38" i="3"/>
  <c r="DW38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H38" i="3"/>
  <c r="DG38" i="3"/>
  <c r="DF38" i="3"/>
  <c r="DE38" i="3"/>
  <c r="DD38" i="3"/>
  <c r="DC38" i="3"/>
  <c r="IB37" i="3"/>
  <c r="IA37" i="3"/>
  <c r="HZ37" i="3"/>
  <c r="HY37" i="3"/>
  <c r="HX37" i="3"/>
  <c r="HW37" i="3"/>
  <c r="HV37" i="3"/>
  <c r="HU37" i="3"/>
  <c r="HT37" i="3"/>
  <c r="HS37" i="3"/>
  <c r="HR37" i="3"/>
  <c r="HQ37" i="3"/>
  <c r="HP37" i="3"/>
  <c r="HO37" i="3"/>
  <c r="HN37" i="3"/>
  <c r="HM37" i="3"/>
  <c r="HL37" i="3"/>
  <c r="HK37" i="3"/>
  <c r="HJ37" i="3"/>
  <c r="HI37" i="3"/>
  <c r="HH37" i="3"/>
  <c r="HG37" i="3"/>
  <c r="HF37" i="3"/>
  <c r="HE37" i="3"/>
  <c r="HD37" i="3"/>
  <c r="HC37" i="3"/>
  <c r="HB37" i="3"/>
  <c r="HA37" i="3"/>
  <c r="GZ37" i="3"/>
  <c r="GY37" i="3"/>
  <c r="GX37" i="3"/>
  <c r="GW37" i="3"/>
  <c r="GV37" i="3"/>
  <c r="GU37" i="3"/>
  <c r="GT37" i="3"/>
  <c r="GS37" i="3"/>
  <c r="GR37" i="3"/>
  <c r="GQ37" i="3"/>
  <c r="GP37" i="3"/>
  <c r="GO37" i="3"/>
  <c r="GN37" i="3"/>
  <c r="GM37" i="3"/>
  <c r="GL37" i="3"/>
  <c r="GK37" i="3"/>
  <c r="GJ37" i="3"/>
  <c r="GI37" i="3"/>
  <c r="GH37" i="3"/>
  <c r="GG37" i="3"/>
  <c r="GF37" i="3"/>
  <c r="GE37" i="3"/>
  <c r="GD37" i="3"/>
  <c r="GC37" i="3"/>
  <c r="GB37" i="3"/>
  <c r="GA37" i="3"/>
  <c r="FZ37" i="3"/>
  <c r="FY37" i="3"/>
  <c r="FX37" i="3"/>
  <c r="FW37" i="3"/>
  <c r="FV37" i="3"/>
  <c r="FU37" i="3"/>
  <c r="FT37" i="3"/>
  <c r="FS37" i="3"/>
  <c r="FR37" i="3"/>
  <c r="FQ37" i="3"/>
  <c r="FP37" i="3"/>
  <c r="FO37" i="3"/>
  <c r="FN37" i="3"/>
  <c r="FM37" i="3"/>
  <c r="FL37" i="3"/>
  <c r="FK37" i="3"/>
  <c r="FJ37" i="3"/>
  <c r="FI37" i="3"/>
  <c r="FH37" i="3"/>
  <c r="FG37" i="3"/>
  <c r="FF37" i="3"/>
  <c r="FE37" i="3"/>
  <c r="FD37" i="3"/>
  <c r="FC37" i="3"/>
  <c r="FB37" i="3"/>
  <c r="FA37" i="3"/>
  <c r="EZ37" i="3"/>
  <c r="EY37" i="3"/>
  <c r="EX37" i="3"/>
  <c r="EW37" i="3"/>
  <c r="EV37" i="3"/>
  <c r="EU37" i="3"/>
  <c r="ET37" i="3"/>
  <c r="ES37" i="3"/>
  <c r="ER37" i="3"/>
  <c r="EQ37" i="3"/>
  <c r="EP37" i="3"/>
  <c r="EO37" i="3"/>
  <c r="EN37" i="3"/>
  <c r="EM37" i="3"/>
  <c r="EL37" i="3"/>
  <c r="EK37" i="3"/>
  <c r="EJ37" i="3"/>
  <c r="EI37" i="3"/>
  <c r="EH37" i="3"/>
  <c r="EG37" i="3"/>
  <c r="EF37" i="3"/>
  <c r="EE37" i="3"/>
  <c r="ED37" i="3"/>
  <c r="EC37" i="3"/>
  <c r="EB37" i="3"/>
  <c r="EA37" i="3"/>
  <c r="DZ37" i="3"/>
  <c r="DY37" i="3"/>
  <c r="DX37" i="3"/>
  <c r="DW37" i="3"/>
  <c r="DV37" i="3"/>
  <c r="DU37" i="3"/>
  <c r="DT37" i="3"/>
  <c r="DS37" i="3"/>
  <c r="DR37" i="3"/>
  <c r="DQ37" i="3"/>
  <c r="DP37" i="3"/>
  <c r="DO37" i="3"/>
  <c r="DN37" i="3"/>
  <c r="DM37" i="3"/>
  <c r="DL37" i="3"/>
  <c r="DK37" i="3"/>
  <c r="DJ37" i="3"/>
  <c r="DI37" i="3"/>
  <c r="DH37" i="3"/>
  <c r="DG37" i="3"/>
  <c r="DF37" i="3"/>
  <c r="DE37" i="3"/>
  <c r="DD37" i="3"/>
  <c r="DC37" i="3"/>
  <c r="IB36" i="3"/>
  <c r="IA36" i="3"/>
  <c r="HZ36" i="3"/>
  <c r="HY36" i="3"/>
  <c r="HX36" i="3"/>
  <c r="HW36" i="3"/>
  <c r="HV36" i="3"/>
  <c r="HU36" i="3"/>
  <c r="HT36" i="3"/>
  <c r="HS36" i="3"/>
  <c r="HR36" i="3"/>
  <c r="HQ36" i="3"/>
  <c r="HP36" i="3"/>
  <c r="HO36" i="3"/>
  <c r="HN36" i="3"/>
  <c r="HM36" i="3"/>
  <c r="HL36" i="3"/>
  <c r="HK36" i="3"/>
  <c r="HJ36" i="3"/>
  <c r="HI36" i="3"/>
  <c r="HH36" i="3"/>
  <c r="HG36" i="3"/>
  <c r="HF36" i="3"/>
  <c r="HE36" i="3"/>
  <c r="HD36" i="3"/>
  <c r="HC36" i="3"/>
  <c r="HB36" i="3"/>
  <c r="HA36" i="3"/>
  <c r="GZ36" i="3"/>
  <c r="GY36" i="3"/>
  <c r="GX36" i="3"/>
  <c r="GW36" i="3"/>
  <c r="GV36" i="3"/>
  <c r="GU36" i="3"/>
  <c r="GT36" i="3"/>
  <c r="GS36" i="3"/>
  <c r="GR36" i="3"/>
  <c r="GQ36" i="3"/>
  <c r="GP36" i="3"/>
  <c r="GO36" i="3"/>
  <c r="GN36" i="3"/>
  <c r="GM36" i="3"/>
  <c r="GL36" i="3"/>
  <c r="GK36" i="3"/>
  <c r="GJ36" i="3"/>
  <c r="GI36" i="3"/>
  <c r="GH36" i="3"/>
  <c r="GG36" i="3"/>
  <c r="GF36" i="3"/>
  <c r="GE36" i="3"/>
  <c r="GD36" i="3"/>
  <c r="GC36" i="3"/>
  <c r="GB36" i="3"/>
  <c r="GA36" i="3"/>
  <c r="FZ36" i="3"/>
  <c r="FY36" i="3"/>
  <c r="FX36" i="3"/>
  <c r="FW36" i="3"/>
  <c r="FV36" i="3"/>
  <c r="FU36" i="3"/>
  <c r="FT36" i="3"/>
  <c r="FS36" i="3"/>
  <c r="FR36" i="3"/>
  <c r="FQ36" i="3"/>
  <c r="FP36" i="3"/>
  <c r="FO36" i="3"/>
  <c r="FN36" i="3"/>
  <c r="FM36" i="3"/>
  <c r="FL36" i="3"/>
  <c r="FK36" i="3"/>
  <c r="FJ36" i="3"/>
  <c r="FI36" i="3"/>
  <c r="FH36" i="3"/>
  <c r="FG36" i="3"/>
  <c r="FF36" i="3"/>
  <c r="FE36" i="3"/>
  <c r="FD36" i="3"/>
  <c r="FC36" i="3"/>
  <c r="FB36" i="3"/>
  <c r="FA36" i="3"/>
  <c r="EZ36" i="3"/>
  <c r="EY36" i="3"/>
  <c r="EX36" i="3"/>
  <c r="EW36" i="3"/>
  <c r="EV36" i="3"/>
  <c r="EU36" i="3"/>
  <c r="ET36" i="3"/>
  <c r="ES36" i="3"/>
  <c r="ER36" i="3"/>
  <c r="EQ36" i="3"/>
  <c r="EP36" i="3"/>
  <c r="EO36" i="3"/>
  <c r="EN36" i="3"/>
  <c r="EM36" i="3"/>
  <c r="EL36" i="3"/>
  <c r="EK36" i="3"/>
  <c r="EJ36" i="3"/>
  <c r="EI36" i="3"/>
  <c r="EH36" i="3"/>
  <c r="EG36" i="3"/>
  <c r="EF36" i="3"/>
  <c r="EE36" i="3"/>
  <c r="ED36" i="3"/>
  <c r="EC36" i="3"/>
  <c r="EB36" i="3"/>
  <c r="EA36" i="3"/>
  <c r="DZ36" i="3"/>
  <c r="DY36" i="3"/>
  <c r="DX36" i="3"/>
  <c r="DW36" i="3"/>
  <c r="DV36" i="3"/>
  <c r="DU36" i="3"/>
  <c r="DT36" i="3"/>
  <c r="DS36" i="3"/>
  <c r="DR36" i="3"/>
  <c r="DQ36" i="3"/>
  <c r="DP36" i="3"/>
  <c r="DO36" i="3"/>
  <c r="DN36" i="3"/>
  <c r="DM36" i="3"/>
  <c r="DL36" i="3"/>
  <c r="DK36" i="3"/>
  <c r="DJ36" i="3"/>
  <c r="DI36" i="3"/>
  <c r="DH36" i="3"/>
  <c r="DG36" i="3"/>
  <c r="DF36" i="3"/>
  <c r="DE36" i="3"/>
  <c r="DD36" i="3"/>
  <c r="DC36" i="3"/>
  <c r="IB34" i="3"/>
  <c r="IA34" i="3"/>
  <c r="HZ34" i="3"/>
  <c r="HY34" i="3"/>
  <c r="HX34" i="3"/>
  <c r="HW34" i="3"/>
  <c r="HV34" i="3"/>
  <c r="HU34" i="3"/>
  <c r="HT34" i="3"/>
  <c r="HS34" i="3"/>
  <c r="HR34" i="3"/>
  <c r="HQ34" i="3"/>
  <c r="HP34" i="3"/>
  <c r="HO34" i="3"/>
  <c r="HN34" i="3"/>
  <c r="HM34" i="3"/>
  <c r="HL34" i="3"/>
  <c r="HK34" i="3"/>
  <c r="HJ34" i="3"/>
  <c r="HI34" i="3"/>
  <c r="HH34" i="3"/>
  <c r="HG34" i="3"/>
  <c r="HF34" i="3"/>
  <c r="HE34" i="3"/>
  <c r="HD34" i="3"/>
  <c r="HC34" i="3"/>
  <c r="HB34" i="3"/>
  <c r="HA34" i="3"/>
  <c r="GZ34" i="3"/>
  <c r="GY34" i="3"/>
  <c r="GX34" i="3"/>
  <c r="GW34" i="3"/>
  <c r="GV34" i="3"/>
  <c r="GU34" i="3"/>
  <c r="GT34" i="3"/>
  <c r="GS34" i="3"/>
  <c r="GR34" i="3"/>
  <c r="GQ34" i="3"/>
  <c r="GP34" i="3"/>
  <c r="GO34" i="3"/>
  <c r="GN34" i="3"/>
  <c r="GM34" i="3"/>
  <c r="GL34" i="3"/>
  <c r="GK34" i="3"/>
  <c r="GJ34" i="3"/>
  <c r="GI34" i="3"/>
  <c r="GH34" i="3"/>
  <c r="GG34" i="3"/>
  <c r="GF34" i="3"/>
  <c r="GE34" i="3"/>
  <c r="GD34" i="3"/>
  <c r="GC34" i="3"/>
  <c r="GB34" i="3"/>
  <c r="GA34" i="3"/>
  <c r="FZ34" i="3"/>
  <c r="FY34" i="3"/>
  <c r="FX34" i="3"/>
  <c r="FW34" i="3"/>
  <c r="FV34" i="3"/>
  <c r="FU34" i="3"/>
  <c r="FT34" i="3"/>
  <c r="FS34" i="3"/>
  <c r="FR34" i="3"/>
  <c r="FQ34" i="3"/>
  <c r="FP34" i="3"/>
  <c r="FO34" i="3"/>
  <c r="FN34" i="3"/>
  <c r="FM34" i="3"/>
  <c r="FL34" i="3"/>
  <c r="FK34" i="3"/>
  <c r="FJ34" i="3"/>
  <c r="FI34" i="3"/>
  <c r="FH34" i="3"/>
  <c r="FG34" i="3"/>
  <c r="FF34" i="3"/>
  <c r="FE34" i="3"/>
  <c r="FD34" i="3"/>
  <c r="FC34" i="3"/>
  <c r="FB34" i="3"/>
  <c r="FA34" i="3"/>
  <c r="EZ34" i="3"/>
  <c r="EY34" i="3"/>
  <c r="EX34" i="3"/>
  <c r="EW34" i="3"/>
  <c r="EV34" i="3"/>
  <c r="EU34" i="3"/>
  <c r="ET34" i="3"/>
  <c r="ES34" i="3"/>
  <c r="ER34" i="3"/>
  <c r="EQ34" i="3"/>
  <c r="EP34" i="3"/>
  <c r="EO34" i="3"/>
  <c r="EN34" i="3"/>
  <c r="EM34" i="3"/>
  <c r="EL34" i="3"/>
  <c r="EK34" i="3"/>
  <c r="EJ34" i="3"/>
  <c r="EI34" i="3"/>
  <c r="EH34" i="3"/>
  <c r="EG34" i="3"/>
  <c r="EF34" i="3"/>
  <c r="EE34" i="3"/>
  <c r="ED34" i="3"/>
  <c r="EC34" i="3"/>
  <c r="EB34" i="3"/>
  <c r="EA34" i="3"/>
  <c r="DZ34" i="3"/>
  <c r="DY34" i="3"/>
  <c r="DX34" i="3"/>
  <c r="DW34" i="3"/>
  <c r="DV34" i="3"/>
  <c r="DU34" i="3"/>
  <c r="DT34" i="3"/>
  <c r="DS34" i="3"/>
  <c r="DR34" i="3"/>
  <c r="DQ34" i="3"/>
  <c r="DP34" i="3"/>
  <c r="DO34" i="3"/>
  <c r="DN34" i="3"/>
  <c r="DM34" i="3"/>
  <c r="DL34" i="3"/>
  <c r="DK34" i="3"/>
  <c r="DJ34" i="3"/>
  <c r="DI34" i="3"/>
  <c r="DH34" i="3"/>
  <c r="DG34" i="3"/>
  <c r="DF34" i="3"/>
  <c r="DE34" i="3"/>
  <c r="DD34" i="3"/>
  <c r="DC34" i="3"/>
  <c r="IB33" i="3"/>
  <c r="IA33" i="3"/>
  <c r="HZ33" i="3"/>
  <c r="HY33" i="3"/>
  <c r="HX33" i="3"/>
  <c r="HW33" i="3"/>
  <c r="HV33" i="3"/>
  <c r="HU33" i="3"/>
  <c r="HT33" i="3"/>
  <c r="HS33" i="3"/>
  <c r="HR33" i="3"/>
  <c r="HQ33" i="3"/>
  <c r="HP33" i="3"/>
  <c r="HO33" i="3"/>
  <c r="HN33" i="3"/>
  <c r="HM33" i="3"/>
  <c r="HL33" i="3"/>
  <c r="HK33" i="3"/>
  <c r="HJ33" i="3"/>
  <c r="HI33" i="3"/>
  <c r="HH33" i="3"/>
  <c r="HG33" i="3"/>
  <c r="HF33" i="3"/>
  <c r="HE33" i="3"/>
  <c r="HD33" i="3"/>
  <c r="HC33" i="3"/>
  <c r="HB33" i="3"/>
  <c r="HA33" i="3"/>
  <c r="GZ33" i="3"/>
  <c r="GY33" i="3"/>
  <c r="GX33" i="3"/>
  <c r="GW33" i="3"/>
  <c r="GV33" i="3"/>
  <c r="GU33" i="3"/>
  <c r="GT33" i="3"/>
  <c r="GS33" i="3"/>
  <c r="GR33" i="3"/>
  <c r="GQ33" i="3"/>
  <c r="GP33" i="3"/>
  <c r="GO33" i="3"/>
  <c r="GN33" i="3"/>
  <c r="GM33" i="3"/>
  <c r="GL33" i="3"/>
  <c r="GK33" i="3"/>
  <c r="GJ33" i="3"/>
  <c r="GI33" i="3"/>
  <c r="GH33" i="3"/>
  <c r="GG33" i="3"/>
  <c r="GF33" i="3"/>
  <c r="GE33" i="3"/>
  <c r="GD33" i="3"/>
  <c r="GC33" i="3"/>
  <c r="GB33" i="3"/>
  <c r="GA33" i="3"/>
  <c r="FZ33" i="3"/>
  <c r="FY33" i="3"/>
  <c r="FX33" i="3"/>
  <c r="FW33" i="3"/>
  <c r="FV33" i="3"/>
  <c r="FU33" i="3"/>
  <c r="FT33" i="3"/>
  <c r="FS33" i="3"/>
  <c r="FR33" i="3"/>
  <c r="FQ33" i="3"/>
  <c r="FP33" i="3"/>
  <c r="FO33" i="3"/>
  <c r="FN33" i="3"/>
  <c r="FM33" i="3"/>
  <c r="FL33" i="3"/>
  <c r="FK33" i="3"/>
  <c r="FJ33" i="3"/>
  <c r="FI33" i="3"/>
  <c r="FH33" i="3"/>
  <c r="FG33" i="3"/>
  <c r="FF33" i="3"/>
  <c r="FE33" i="3"/>
  <c r="FD33" i="3"/>
  <c r="FC33" i="3"/>
  <c r="FB33" i="3"/>
  <c r="FA33" i="3"/>
  <c r="EZ33" i="3"/>
  <c r="EY33" i="3"/>
  <c r="EX33" i="3"/>
  <c r="EW33" i="3"/>
  <c r="EV33" i="3"/>
  <c r="EU33" i="3"/>
  <c r="ET33" i="3"/>
  <c r="ES33" i="3"/>
  <c r="ER33" i="3"/>
  <c r="EQ33" i="3"/>
  <c r="EP33" i="3"/>
  <c r="EO33" i="3"/>
  <c r="EN33" i="3"/>
  <c r="EM33" i="3"/>
  <c r="EL33" i="3"/>
  <c r="EK33" i="3"/>
  <c r="EJ33" i="3"/>
  <c r="EI33" i="3"/>
  <c r="EH33" i="3"/>
  <c r="EG33" i="3"/>
  <c r="EF33" i="3"/>
  <c r="EE33" i="3"/>
  <c r="ED33" i="3"/>
  <c r="EC33" i="3"/>
  <c r="EB33" i="3"/>
  <c r="EA33" i="3"/>
  <c r="DZ33" i="3"/>
  <c r="DY33" i="3"/>
  <c r="DX33" i="3"/>
  <c r="DW33" i="3"/>
  <c r="DV33" i="3"/>
  <c r="DU33" i="3"/>
  <c r="DT33" i="3"/>
  <c r="DS33" i="3"/>
  <c r="DR33" i="3"/>
  <c r="DQ33" i="3"/>
  <c r="DP33" i="3"/>
  <c r="DO33" i="3"/>
  <c r="DN33" i="3"/>
  <c r="DM33" i="3"/>
  <c r="DL33" i="3"/>
  <c r="DK33" i="3"/>
  <c r="DJ33" i="3"/>
  <c r="DI33" i="3"/>
  <c r="DH33" i="3"/>
  <c r="DG33" i="3"/>
  <c r="DF33" i="3"/>
  <c r="DE33" i="3"/>
  <c r="DD33" i="3"/>
  <c r="DC33" i="3"/>
  <c r="IB31" i="3"/>
  <c r="IA31" i="3"/>
  <c r="HZ31" i="3"/>
  <c r="HY31" i="3"/>
  <c r="HX31" i="3"/>
  <c r="HW31" i="3"/>
  <c r="HV31" i="3"/>
  <c r="HU31" i="3"/>
  <c r="HT31" i="3"/>
  <c r="HS31" i="3"/>
  <c r="HR31" i="3"/>
  <c r="HQ31" i="3"/>
  <c r="HP31" i="3"/>
  <c r="HO31" i="3"/>
  <c r="HN31" i="3"/>
  <c r="HM31" i="3"/>
  <c r="HL31" i="3"/>
  <c r="HK31" i="3"/>
  <c r="HJ31" i="3"/>
  <c r="HI31" i="3"/>
  <c r="HH31" i="3"/>
  <c r="HG31" i="3"/>
  <c r="HF31" i="3"/>
  <c r="HE31" i="3"/>
  <c r="HD31" i="3"/>
  <c r="HC31" i="3"/>
  <c r="HB31" i="3"/>
  <c r="HA31" i="3"/>
  <c r="GZ31" i="3"/>
  <c r="GY31" i="3"/>
  <c r="GX31" i="3"/>
  <c r="GW31" i="3"/>
  <c r="GV31" i="3"/>
  <c r="GU31" i="3"/>
  <c r="GT31" i="3"/>
  <c r="GS31" i="3"/>
  <c r="GR31" i="3"/>
  <c r="GQ31" i="3"/>
  <c r="GP31" i="3"/>
  <c r="GO31" i="3"/>
  <c r="GN31" i="3"/>
  <c r="GM31" i="3"/>
  <c r="GL31" i="3"/>
  <c r="GK31" i="3"/>
  <c r="GJ31" i="3"/>
  <c r="GI31" i="3"/>
  <c r="GH31" i="3"/>
  <c r="GG31" i="3"/>
  <c r="GF31" i="3"/>
  <c r="GE31" i="3"/>
  <c r="GD31" i="3"/>
  <c r="GC31" i="3"/>
  <c r="GB31" i="3"/>
  <c r="GA31" i="3"/>
  <c r="FZ31" i="3"/>
  <c r="FY31" i="3"/>
  <c r="FX31" i="3"/>
  <c r="FW31" i="3"/>
  <c r="FV31" i="3"/>
  <c r="FU31" i="3"/>
  <c r="FT31" i="3"/>
  <c r="FS31" i="3"/>
  <c r="FR31" i="3"/>
  <c r="FQ31" i="3"/>
  <c r="FP31" i="3"/>
  <c r="FO31" i="3"/>
  <c r="FN31" i="3"/>
  <c r="FM31" i="3"/>
  <c r="FL31" i="3"/>
  <c r="FK31" i="3"/>
  <c r="FJ31" i="3"/>
  <c r="FI31" i="3"/>
  <c r="FH31" i="3"/>
  <c r="FG31" i="3"/>
  <c r="FF31" i="3"/>
  <c r="FE31" i="3"/>
  <c r="FD31" i="3"/>
  <c r="FC31" i="3"/>
  <c r="FB31" i="3"/>
  <c r="FA31" i="3"/>
  <c r="EZ31" i="3"/>
  <c r="EY31" i="3"/>
  <c r="EX31" i="3"/>
  <c r="EW31" i="3"/>
  <c r="EV31" i="3"/>
  <c r="EU31" i="3"/>
  <c r="ET31" i="3"/>
  <c r="ES31" i="3"/>
  <c r="ER31" i="3"/>
  <c r="EQ31" i="3"/>
  <c r="EP31" i="3"/>
  <c r="EO31" i="3"/>
  <c r="EN31" i="3"/>
  <c r="EM31" i="3"/>
  <c r="EL31" i="3"/>
  <c r="EK31" i="3"/>
  <c r="EJ31" i="3"/>
  <c r="EI31" i="3"/>
  <c r="EH31" i="3"/>
  <c r="EG31" i="3"/>
  <c r="EF31" i="3"/>
  <c r="EE31" i="3"/>
  <c r="ED31" i="3"/>
  <c r="EC31" i="3"/>
  <c r="EB31" i="3"/>
  <c r="EA31" i="3"/>
  <c r="DZ31" i="3"/>
  <c r="DY31" i="3"/>
  <c r="DX31" i="3"/>
  <c r="DW31" i="3"/>
  <c r="DV31" i="3"/>
  <c r="DU31" i="3"/>
  <c r="DT31" i="3"/>
  <c r="DS31" i="3"/>
  <c r="DR31" i="3"/>
  <c r="DQ31" i="3"/>
  <c r="DP31" i="3"/>
  <c r="DO31" i="3"/>
  <c r="DN31" i="3"/>
  <c r="DM31" i="3"/>
  <c r="DL31" i="3"/>
  <c r="DK31" i="3"/>
  <c r="DJ31" i="3"/>
  <c r="DI31" i="3"/>
  <c r="DH31" i="3"/>
  <c r="DG31" i="3"/>
  <c r="DF31" i="3"/>
  <c r="DE31" i="3"/>
  <c r="DD31" i="3"/>
  <c r="DC31" i="3"/>
  <c r="IB30" i="3"/>
  <c r="IA30" i="3"/>
  <c r="HZ30" i="3"/>
  <c r="HY30" i="3"/>
  <c r="HX30" i="3"/>
  <c r="HW30" i="3"/>
  <c r="HV30" i="3"/>
  <c r="HU30" i="3"/>
  <c r="HT30" i="3"/>
  <c r="HS30" i="3"/>
  <c r="HR30" i="3"/>
  <c r="HQ30" i="3"/>
  <c r="HP30" i="3"/>
  <c r="HO30" i="3"/>
  <c r="HN30" i="3"/>
  <c r="HM30" i="3"/>
  <c r="HL30" i="3"/>
  <c r="HK30" i="3"/>
  <c r="HJ30" i="3"/>
  <c r="HI30" i="3"/>
  <c r="HH30" i="3"/>
  <c r="HG30" i="3"/>
  <c r="HF30" i="3"/>
  <c r="HE30" i="3"/>
  <c r="HD30" i="3"/>
  <c r="HC30" i="3"/>
  <c r="HB30" i="3"/>
  <c r="HA30" i="3"/>
  <c r="GZ30" i="3"/>
  <c r="GY30" i="3"/>
  <c r="GX30" i="3"/>
  <c r="GW30" i="3"/>
  <c r="GV30" i="3"/>
  <c r="GU30" i="3"/>
  <c r="GT30" i="3"/>
  <c r="GS30" i="3"/>
  <c r="GR30" i="3"/>
  <c r="GQ30" i="3"/>
  <c r="GP30" i="3"/>
  <c r="GO30" i="3"/>
  <c r="GN30" i="3"/>
  <c r="GM30" i="3"/>
  <c r="GL30" i="3"/>
  <c r="GK30" i="3"/>
  <c r="GJ30" i="3"/>
  <c r="GI30" i="3"/>
  <c r="GH30" i="3"/>
  <c r="GG30" i="3"/>
  <c r="GF30" i="3"/>
  <c r="GE30" i="3"/>
  <c r="GD30" i="3"/>
  <c r="GC30" i="3"/>
  <c r="GB30" i="3"/>
  <c r="GA30" i="3"/>
  <c r="FZ30" i="3"/>
  <c r="FY30" i="3"/>
  <c r="FX30" i="3"/>
  <c r="FW30" i="3"/>
  <c r="FV30" i="3"/>
  <c r="FU30" i="3"/>
  <c r="FT30" i="3"/>
  <c r="FS30" i="3"/>
  <c r="FR30" i="3"/>
  <c r="FQ30" i="3"/>
  <c r="FP30" i="3"/>
  <c r="FO30" i="3"/>
  <c r="FN30" i="3"/>
  <c r="FM30" i="3"/>
  <c r="FL30" i="3"/>
  <c r="FK30" i="3"/>
  <c r="FJ30" i="3"/>
  <c r="FI30" i="3"/>
  <c r="FH30" i="3"/>
  <c r="FG30" i="3"/>
  <c r="FF30" i="3"/>
  <c r="FE30" i="3"/>
  <c r="FD30" i="3"/>
  <c r="FC30" i="3"/>
  <c r="FB30" i="3"/>
  <c r="FA30" i="3"/>
  <c r="EZ30" i="3"/>
  <c r="EY30" i="3"/>
  <c r="EX30" i="3"/>
  <c r="EW30" i="3"/>
  <c r="EV30" i="3"/>
  <c r="EU30" i="3"/>
  <c r="ET30" i="3"/>
  <c r="ES30" i="3"/>
  <c r="ER30" i="3"/>
  <c r="EQ30" i="3"/>
  <c r="EP30" i="3"/>
  <c r="EO30" i="3"/>
  <c r="EN30" i="3"/>
  <c r="EM30" i="3"/>
  <c r="EL30" i="3"/>
  <c r="EK30" i="3"/>
  <c r="EJ30" i="3"/>
  <c r="EI30" i="3"/>
  <c r="EH30" i="3"/>
  <c r="EG30" i="3"/>
  <c r="EF30" i="3"/>
  <c r="EE30" i="3"/>
  <c r="ED30" i="3"/>
  <c r="EC30" i="3"/>
  <c r="EB30" i="3"/>
  <c r="EA30" i="3"/>
  <c r="DZ30" i="3"/>
  <c r="DY30" i="3"/>
  <c r="DX30" i="3"/>
  <c r="DW30" i="3"/>
  <c r="DV30" i="3"/>
  <c r="DU30" i="3"/>
  <c r="DT30" i="3"/>
  <c r="DS30" i="3"/>
  <c r="DR30" i="3"/>
  <c r="DQ30" i="3"/>
  <c r="DP30" i="3"/>
  <c r="DO30" i="3"/>
  <c r="DN30" i="3"/>
  <c r="DM30" i="3"/>
  <c r="DL30" i="3"/>
  <c r="DK30" i="3"/>
  <c r="DJ30" i="3"/>
  <c r="DI30" i="3"/>
  <c r="DH30" i="3"/>
  <c r="DG30" i="3"/>
  <c r="DF30" i="3"/>
  <c r="DE30" i="3"/>
  <c r="DD30" i="3"/>
  <c r="DC30" i="3"/>
  <c r="IB29" i="3"/>
  <c r="IA29" i="3"/>
  <c r="HZ29" i="3"/>
  <c r="HY29" i="3"/>
  <c r="HX29" i="3"/>
  <c r="HW29" i="3"/>
  <c r="HV29" i="3"/>
  <c r="HU29" i="3"/>
  <c r="HT29" i="3"/>
  <c r="HS29" i="3"/>
  <c r="HR29" i="3"/>
  <c r="HQ29" i="3"/>
  <c r="HP29" i="3"/>
  <c r="HO29" i="3"/>
  <c r="HN29" i="3"/>
  <c r="HM29" i="3"/>
  <c r="HL29" i="3"/>
  <c r="HK29" i="3"/>
  <c r="HJ29" i="3"/>
  <c r="HI29" i="3"/>
  <c r="HH29" i="3"/>
  <c r="HG29" i="3"/>
  <c r="HF29" i="3"/>
  <c r="HE29" i="3"/>
  <c r="HD29" i="3"/>
  <c r="HC29" i="3"/>
  <c r="HB29" i="3"/>
  <c r="HA29" i="3"/>
  <c r="GZ29" i="3"/>
  <c r="GY29" i="3"/>
  <c r="GX29" i="3"/>
  <c r="GW29" i="3"/>
  <c r="GV29" i="3"/>
  <c r="GU29" i="3"/>
  <c r="GT29" i="3"/>
  <c r="GS29" i="3"/>
  <c r="GR29" i="3"/>
  <c r="GQ29" i="3"/>
  <c r="GP29" i="3"/>
  <c r="GO29" i="3"/>
  <c r="GN29" i="3"/>
  <c r="GM29" i="3"/>
  <c r="GL29" i="3"/>
  <c r="GK29" i="3"/>
  <c r="GJ29" i="3"/>
  <c r="GI29" i="3"/>
  <c r="GH29" i="3"/>
  <c r="GG29" i="3"/>
  <c r="GF29" i="3"/>
  <c r="GE29" i="3"/>
  <c r="GD29" i="3"/>
  <c r="GC29" i="3"/>
  <c r="GB29" i="3"/>
  <c r="GA29" i="3"/>
  <c r="FZ29" i="3"/>
  <c r="FY29" i="3"/>
  <c r="FX29" i="3"/>
  <c r="FW29" i="3"/>
  <c r="FV29" i="3"/>
  <c r="FU29" i="3"/>
  <c r="FT29" i="3"/>
  <c r="FS29" i="3"/>
  <c r="FR29" i="3"/>
  <c r="FQ29" i="3"/>
  <c r="FP29" i="3"/>
  <c r="FO29" i="3"/>
  <c r="FN29" i="3"/>
  <c r="FM29" i="3"/>
  <c r="FL29" i="3"/>
  <c r="FK29" i="3"/>
  <c r="FJ29" i="3"/>
  <c r="FI29" i="3"/>
  <c r="FH29" i="3"/>
  <c r="FG29" i="3"/>
  <c r="FF29" i="3"/>
  <c r="FE29" i="3"/>
  <c r="FD29" i="3"/>
  <c r="FC29" i="3"/>
  <c r="FB29" i="3"/>
  <c r="FA29" i="3"/>
  <c r="EZ29" i="3"/>
  <c r="EY29" i="3"/>
  <c r="EX29" i="3"/>
  <c r="EW29" i="3"/>
  <c r="EV29" i="3"/>
  <c r="EU29" i="3"/>
  <c r="ET29" i="3"/>
  <c r="ES29" i="3"/>
  <c r="ER29" i="3"/>
  <c r="EQ29" i="3"/>
  <c r="EP29" i="3"/>
  <c r="EO29" i="3"/>
  <c r="EN29" i="3"/>
  <c r="EM29" i="3"/>
  <c r="EL29" i="3"/>
  <c r="EK29" i="3"/>
  <c r="EJ29" i="3"/>
  <c r="EI29" i="3"/>
  <c r="EH29" i="3"/>
  <c r="EG29" i="3"/>
  <c r="EF29" i="3"/>
  <c r="EE29" i="3"/>
  <c r="ED29" i="3"/>
  <c r="EC29" i="3"/>
  <c r="EB29" i="3"/>
  <c r="EA29" i="3"/>
  <c r="DZ29" i="3"/>
  <c r="DY29" i="3"/>
  <c r="DX29" i="3"/>
  <c r="DW29" i="3"/>
  <c r="DV29" i="3"/>
  <c r="DU29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G29" i="3"/>
  <c r="DF29" i="3"/>
  <c r="DE29" i="3"/>
  <c r="DD29" i="3"/>
  <c r="DC29" i="3"/>
  <c r="IB28" i="3"/>
  <c r="IA28" i="3"/>
  <c r="HZ28" i="3"/>
  <c r="HY28" i="3"/>
  <c r="HX28" i="3"/>
  <c r="HW28" i="3"/>
  <c r="HV28" i="3"/>
  <c r="HU28" i="3"/>
  <c r="HT28" i="3"/>
  <c r="HS28" i="3"/>
  <c r="HR28" i="3"/>
  <c r="HQ28" i="3"/>
  <c r="HP28" i="3"/>
  <c r="HO28" i="3"/>
  <c r="HN28" i="3"/>
  <c r="HM28" i="3"/>
  <c r="HL28" i="3"/>
  <c r="HK28" i="3"/>
  <c r="HJ28" i="3"/>
  <c r="HI28" i="3"/>
  <c r="HH28" i="3"/>
  <c r="HG28" i="3"/>
  <c r="HF28" i="3"/>
  <c r="HE28" i="3"/>
  <c r="HD28" i="3"/>
  <c r="HC28" i="3"/>
  <c r="HB28" i="3"/>
  <c r="HA28" i="3"/>
  <c r="GZ28" i="3"/>
  <c r="GY28" i="3"/>
  <c r="GX28" i="3"/>
  <c r="GW28" i="3"/>
  <c r="GV28" i="3"/>
  <c r="GU28" i="3"/>
  <c r="GT28" i="3"/>
  <c r="GS28" i="3"/>
  <c r="GR28" i="3"/>
  <c r="GQ28" i="3"/>
  <c r="GP28" i="3"/>
  <c r="GO28" i="3"/>
  <c r="GN28" i="3"/>
  <c r="GM28" i="3"/>
  <c r="GL28" i="3"/>
  <c r="GK28" i="3"/>
  <c r="GJ28" i="3"/>
  <c r="GI28" i="3"/>
  <c r="GH28" i="3"/>
  <c r="GG28" i="3"/>
  <c r="GF28" i="3"/>
  <c r="GE28" i="3"/>
  <c r="GD28" i="3"/>
  <c r="GC28" i="3"/>
  <c r="GB28" i="3"/>
  <c r="GA28" i="3"/>
  <c r="FZ28" i="3"/>
  <c r="FY28" i="3"/>
  <c r="FX28" i="3"/>
  <c r="FW28" i="3"/>
  <c r="FV28" i="3"/>
  <c r="FU28" i="3"/>
  <c r="FT28" i="3"/>
  <c r="FS28" i="3"/>
  <c r="FR28" i="3"/>
  <c r="FQ28" i="3"/>
  <c r="FP28" i="3"/>
  <c r="FO28" i="3"/>
  <c r="FN28" i="3"/>
  <c r="FM28" i="3"/>
  <c r="FL28" i="3"/>
  <c r="FK28" i="3"/>
  <c r="FJ28" i="3"/>
  <c r="FI28" i="3"/>
  <c r="FH28" i="3"/>
  <c r="FG28" i="3"/>
  <c r="FF28" i="3"/>
  <c r="FE28" i="3"/>
  <c r="FD28" i="3"/>
  <c r="FC28" i="3"/>
  <c r="FB28" i="3"/>
  <c r="FA28" i="3"/>
  <c r="EZ28" i="3"/>
  <c r="EY28" i="3"/>
  <c r="EX28" i="3"/>
  <c r="EW28" i="3"/>
  <c r="EV28" i="3"/>
  <c r="EU28" i="3"/>
  <c r="ET28" i="3"/>
  <c r="ES28" i="3"/>
  <c r="ER28" i="3"/>
  <c r="EQ28" i="3"/>
  <c r="EP28" i="3"/>
  <c r="EO28" i="3"/>
  <c r="EN28" i="3"/>
  <c r="EM28" i="3"/>
  <c r="EL28" i="3"/>
  <c r="EK28" i="3"/>
  <c r="EJ28" i="3"/>
  <c r="EI28" i="3"/>
  <c r="EH28" i="3"/>
  <c r="EG28" i="3"/>
  <c r="EF28" i="3"/>
  <c r="EE28" i="3"/>
  <c r="ED28" i="3"/>
  <c r="EC28" i="3"/>
  <c r="EB28" i="3"/>
  <c r="EA28" i="3"/>
  <c r="DZ28" i="3"/>
  <c r="DY28" i="3"/>
  <c r="DX28" i="3"/>
  <c r="DW28" i="3"/>
  <c r="DV28" i="3"/>
  <c r="DU28" i="3"/>
  <c r="DT28" i="3"/>
  <c r="DS28" i="3"/>
  <c r="DR28" i="3"/>
  <c r="DQ28" i="3"/>
  <c r="DP28" i="3"/>
  <c r="DO28" i="3"/>
  <c r="DN28" i="3"/>
  <c r="DM28" i="3"/>
  <c r="DL28" i="3"/>
  <c r="DK28" i="3"/>
  <c r="DJ28" i="3"/>
  <c r="DI28" i="3"/>
  <c r="DH28" i="3"/>
  <c r="DG28" i="3"/>
  <c r="DF28" i="3"/>
  <c r="DE28" i="3"/>
  <c r="DD28" i="3"/>
  <c r="DC28" i="3"/>
  <c r="IB27" i="3"/>
  <c r="IA27" i="3"/>
  <c r="HZ27" i="3"/>
  <c r="HY27" i="3"/>
  <c r="HX27" i="3"/>
  <c r="HW27" i="3"/>
  <c r="HV27" i="3"/>
  <c r="HU27" i="3"/>
  <c r="HT27" i="3"/>
  <c r="HS27" i="3"/>
  <c r="HR27" i="3"/>
  <c r="HQ27" i="3"/>
  <c r="HP27" i="3"/>
  <c r="HO27" i="3"/>
  <c r="HN27" i="3"/>
  <c r="HM27" i="3"/>
  <c r="HL27" i="3"/>
  <c r="HK27" i="3"/>
  <c r="HJ27" i="3"/>
  <c r="HI27" i="3"/>
  <c r="HH27" i="3"/>
  <c r="HG27" i="3"/>
  <c r="HF27" i="3"/>
  <c r="HE27" i="3"/>
  <c r="HD27" i="3"/>
  <c r="HC27" i="3"/>
  <c r="HB27" i="3"/>
  <c r="HA27" i="3"/>
  <c r="GZ27" i="3"/>
  <c r="GY27" i="3"/>
  <c r="GX27" i="3"/>
  <c r="GW27" i="3"/>
  <c r="GV27" i="3"/>
  <c r="GU27" i="3"/>
  <c r="GT27" i="3"/>
  <c r="GS27" i="3"/>
  <c r="GR27" i="3"/>
  <c r="GQ27" i="3"/>
  <c r="GP27" i="3"/>
  <c r="GO27" i="3"/>
  <c r="GN27" i="3"/>
  <c r="GM27" i="3"/>
  <c r="GL27" i="3"/>
  <c r="GK27" i="3"/>
  <c r="GJ27" i="3"/>
  <c r="GI27" i="3"/>
  <c r="GH27" i="3"/>
  <c r="GG27" i="3"/>
  <c r="GF27" i="3"/>
  <c r="GE27" i="3"/>
  <c r="GD27" i="3"/>
  <c r="GC27" i="3"/>
  <c r="GB27" i="3"/>
  <c r="GA27" i="3"/>
  <c r="FZ27" i="3"/>
  <c r="FY27" i="3"/>
  <c r="FX27" i="3"/>
  <c r="FW27" i="3"/>
  <c r="FV27" i="3"/>
  <c r="FU27" i="3"/>
  <c r="FT27" i="3"/>
  <c r="FS27" i="3"/>
  <c r="FR27" i="3"/>
  <c r="FQ27" i="3"/>
  <c r="FP27" i="3"/>
  <c r="FO27" i="3"/>
  <c r="FN27" i="3"/>
  <c r="FM27" i="3"/>
  <c r="FL27" i="3"/>
  <c r="FK27" i="3"/>
  <c r="FJ27" i="3"/>
  <c r="FI27" i="3"/>
  <c r="FH27" i="3"/>
  <c r="FG27" i="3"/>
  <c r="FF27" i="3"/>
  <c r="FE27" i="3"/>
  <c r="FD27" i="3"/>
  <c r="FC27" i="3"/>
  <c r="FB27" i="3"/>
  <c r="FA27" i="3"/>
  <c r="EZ27" i="3"/>
  <c r="EY27" i="3"/>
  <c r="EX27" i="3"/>
  <c r="EW27" i="3"/>
  <c r="EV27" i="3"/>
  <c r="EU27" i="3"/>
  <c r="ET27" i="3"/>
  <c r="ES27" i="3"/>
  <c r="ER27" i="3"/>
  <c r="EQ27" i="3"/>
  <c r="EP27" i="3"/>
  <c r="EO27" i="3"/>
  <c r="EN27" i="3"/>
  <c r="EM27" i="3"/>
  <c r="EL27" i="3"/>
  <c r="EK27" i="3"/>
  <c r="EJ27" i="3"/>
  <c r="EI27" i="3"/>
  <c r="EH27" i="3"/>
  <c r="EG27" i="3"/>
  <c r="EF27" i="3"/>
  <c r="EE27" i="3"/>
  <c r="ED27" i="3"/>
  <c r="EC27" i="3"/>
  <c r="EB27" i="3"/>
  <c r="EA27" i="3"/>
  <c r="DZ27" i="3"/>
  <c r="DY27" i="3"/>
  <c r="DX27" i="3"/>
  <c r="DW27" i="3"/>
  <c r="DV27" i="3"/>
  <c r="DU27" i="3"/>
  <c r="DT27" i="3"/>
  <c r="DS27" i="3"/>
  <c r="DR27" i="3"/>
  <c r="DQ27" i="3"/>
  <c r="DP27" i="3"/>
  <c r="DO27" i="3"/>
  <c r="DN27" i="3"/>
  <c r="DM27" i="3"/>
  <c r="DL27" i="3"/>
  <c r="DK27" i="3"/>
  <c r="DJ27" i="3"/>
  <c r="DI27" i="3"/>
  <c r="DH27" i="3"/>
  <c r="DG27" i="3"/>
  <c r="DF27" i="3"/>
  <c r="DE27" i="3"/>
  <c r="DD27" i="3"/>
  <c r="DC27" i="3"/>
  <c r="IB26" i="3"/>
  <c r="IA26" i="3"/>
  <c r="HZ26" i="3"/>
  <c r="HY26" i="3"/>
  <c r="HX26" i="3"/>
  <c r="HW26" i="3"/>
  <c r="HV26" i="3"/>
  <c r="HU26" i="3"/>
  <c r="HT26" i="3"/>
  <c r="HS26" i="3"/>
  <c r="HR26" i="3"/>
  <c r="HQ26" i="3"/>
  <c r="HP26" i="3"/>
  <c r="HO26" i="3"/>
  <c r="HN26" i="3"/>
  <c r="HM26" i="3"/>
  <c r="HL26" i="3"/>
  <c r="HK26" i="3"/>
  <c r="HJ26" i="3"/>
  <c r="HI26" i="3"/>
  <c r="HH26" i="3"/>
  <c r="HG26" i="3"/>
  <c r="HF26" i="3"/>
  <c r="HE26" i="3"/>
  <c r="HD26" i="3"/>
  <c r="HC26" i="3"/>
  <c r="HB26" i="3"/>
  <c r="HA26" i="3"/>
  <c r="GZ26" i="3"/>
  <c r="GY26" i="3"/>
  <c r="GX26" i="3"/>
  <c r="GW26" i="3"/>
  <c r="GV26" i="3"/>
  <c r="GU26" i="3"/>
  <c r="GT26" i="3"/>
  <c r="GS26" i="3"/>
  <c r="GR26" i="3"/>
  <c r="GQ26" i="3"/>
  <c r="GP26" i="3"/>
  <c r="GO26" i="3"/>
  <c r="GN26" i="3"/>
  <c r="GM26" i="3"/>
  <c r="GL26" i="3"/>
  <c r="GK26" i="3"/>
  <c r="GJ26" i="3"/>
  <c r="GI26" i="3"/>
  <c r="GH26" i="3"/>
  <c r="GG26" i="3"/>
  <c r="GF26" i="3"/>
  <c r="GE26" i="3"/>
  <c r="GD26" i="3"/>
  <c r="GC26" i="3"/>
  <c r="GB26" i="3"/>
  <c r="GA26" i="3"/>
  <c r="FZ26" i="3"/>
  <c r="FY26" i="3"/>
  <c r="FX26" i="3"/>
  <c r="FW26" i="3"/>
  <c r="FV26" i="3"/>
  <c r="FU26" i="3"/>
  <c r="FT26" i="3"/>
  <c r="FS26" i="3"/>
  <c r="FR26" i="3"/>
  <c r="FQ26" i="3"/>
  <c r="FP26" i="3"/>
  <c r="FO26" i="3"/>
  <c r="FN26" i="3"/>
  <c r="FM26" i="3"/>
  <c r="FL26" i="3"/>
  <c r="FK26" i="3"/>
  <c r="FJ26" i="3"/>
  <c r="FI26" i="3"/>
  <c r="FH26" i="3"/>
  <c r="FG26" i="3"/>
  <c r="FF26" i="3"/>
  <c r="FE26" i="3"/>
  <c r="FD26" i="3"/>
  <c r="FC26" i="3"/>
  <c r="FB26" i="3"/>
  <c r="FA26" i="3"/>
  <c r="EZ26" i="3"/>
  <c r="EY26" i="3"/>
  <c r="EX26" i="3"/>
  <c r="EW26" i="3"/>
  <c r="EV26" i="3"/>
  <c r="EU26" i="3"/>
  <c r="ET26" i="3"/>
  <c r="ES26" i="3"/>
  <c r="ER26" i="3"/>
  <c r="EQ26" i="3"/>
  <c r="EP26" i="3"/>
  <c r="EO26" i="3"/>
  <c r="EN26" i="3"/>
  <c r="EM26" i="3"/>
  <c r="EL26" i="3"/>
  <c r="EK26" i="3"/>
  <c r="EJ26" i="3"/>
  <c r="EI26" i="3"/>
  <c r="EH26" i="3"/>
  <c r="EG26" i="3"/>
  <c r="EF26" i="3"/>
  <c r="EE26" i="3"/>
  <c r="ED26" i="3"/>
  <c r="EC26" i="3"/>
  <c r="EB26" i="3"/>
  <c r="EA26" i="3"/>
  <c r="DZ26" i="3"/>
  <c r="DY26" i="3"/>
  <c r="DX26" i="3"/>
  <c r="DW26" i="3"/>
  <c r="DV26" i="3"/>
  <c r="DU26" i="3"/>
  <c r="DT26" i="3"/>
  <c r="DS26" i="3"/>
  <c r="DR26" i="3"/>
  <c r="DQ26" i="3"/>
  <c r="DP26" i="3"/>
  <c r="DO26" i="3"/>
  <c r="DN26" i="3"/>
  <c r="DM26" i="3"/>
  <c r="DL26" i="3"/>
  <c r="DK26" i="3"/>
  <c r="DJ26" i="3"/>
  <c r="DI26" i="3"/>
  <c r="DH26" i="3"/>
  <c r="DG26" i="3"/>
  <c r="DF26" i="3"/>
  <c r="DE26" i="3"/>
  <c r="DD26" i="3"/>
  <c r="DC26" i="3"/>
  <c r="IB25" i="3"/>
  <c r="IA25" i="3"/>
  <c r="HZ25" i="3"/>
  <c r="HY25" i="3"/>
  <c r="HX25" i="3"/>
  <c r="HW25" i="3"/>
  <c r="HV25" i="3"/>
  <c r="HU25" i="3"/>
  <c r="HT25" i="3"/>
  <c r="HS25" i="3"/>
  <c r="HR25" i="3"/>
  <c r="HQ25" i="3"/>
  <c r="HP25" i="3"/>
  <c r="HO25" i="3"/>
  <c r="HN25" i="3"/>
  <c r="HM25" i="3"/>
  <c r="HL25" i="3"/>
  <c r="HK25" i="3"/>
  <c r="HJ25" i="3"/>
  <c r="HI25" i="3"/>
  <c r="HH25" i="3"/>
  <c r="HG25" i="3"/>
  <c r="HF25" i="3"/>
  <c r="HE25" i="3"/>
  <c r="HD25" i="3"/>
  <c r="HC25" i="3"/>
  <c r="HB25" i="3"/>
  <c r="HA25" i="3"/>
  <c r="GZ25" i="3"/>
  <c r="GY25" i="3"/>
  <c r="GX25" i="3"/>
  <c r="GW25" i="3"/>
  <c r="GV25" i="3"/>
  <c r="GU25" i="3"/>
  <c r="GT25" i="3"/>
  <c r="GS25" i="3"/>
  <c r="GR25" i="3"/>
  <c r="GQ25" i="3"/>
  <c r="GP25" i="3"/>
  <c r="GO25" i="3"/>
  <c r="GN25" i="3"/>
  <c r="GM25" i="3"/>
  <c r="GL25" i="3"/>
  <c r="GK25" i="3"/>
  <c r="GJ25" i="3"/>
  <c r="GI25" i="3"/>
  <c r="GH25" i="3"/>
  <c r="GG25" i="3"/>
  <c r="GF25" i="3"/>
  <c r="GE25" i="3"/>
  <c r="GD25" i="3"/>
  <c r="GC25" i="3"/>
  <c r="GB25" i="3"/>
  <c r="GA25" i="3"/>
  <c r="FZ25" i="3"/>
  <c r="FY25" i="3"/>
  <c r="FX25" i="3"/>
  <c r="FW25" i="3"/>
  <c r="FV25" i="3"/>
  <c r="FU25" i="3"/>
  <c r="FT25" i="3"/>
  <c r="FS25" i="3"/>
  <c r="FR25" i="3"/>
  <c r="FQ25" i="3"/>
  <c r="FP25" i="3"/>
  <c r="FO25" i="3"/>
  <c r="FN25" i="3"/>
  <c r="FM25" i="3"/>
  <c r="FL25" i="3"/>
  <c r="FK25" i="3"/>
  <c r="FJ25" i="3"/>
  <c r="FI25" i="3"/>
  <c r="FH25" i="3"/>
  <c r="FG25" i="3"/>
  <c r="FF25" i="3"/>
  <c r="FE25" i="3"/>
  <c r="FD25" i="3"/>
  <c r="FC25" i="3"/>
  <c r="FB25" i="3"/>
  <c r="FA25" i="3"/>
  <c r="EZ25" i="3"/>
  <c r="EY25" i="3"/>
  <c r="EX25" i="3"/>
  <c r="EW25" i="3"/>
  <c r="EV25" i="3"/>
  <c r="EU25" i="3"/>
  <c r="ET25" i="3"/>
  <c r="ES25" i="3"/>
  <c r="ER25" i="3"/>
  <c r="EQ25" i="3"/>
  <c r="EP25" i="3"/>
  <c r="EO25" i="3"/>
  <c r="EN25" i="3"/>
  <c r="EM25" i="3"/>
  <c r="EL25" i="3"/>
  <c r="EK25" i="3"/>
  <c r="EJ25" i="3"/>
  <c r="EI25" i="3"/>
  <c r="EH25" i="3"/>
  <c r="EG25" i="3"/>
  <c r="EF25" i="3"/>
  <c r="EE25" i="3"/>
  <c r="ED25" i="3"/>
  <c r="EC25" i="3"/>
  <c r="EB25" i="3"/>
  <c r="EA25" i="3"/>
  <c r="DZ25" i="3"/>
  <c r="DY25" i="3"/>
  <c r="DX25" i="3"/>
  <c r="DW25" i="3"/>
  <c r="DV25" i="3"/>
  <c r="DU25" i="3"/>
  <c r="DT25" i="3"/>
  <c r="DS25" i="3"/>
  <c r="DR25" i="3"/>
  <c r="DQ25" i="3"/>
  <c r="DP25" i="3"/>
  <c r="DO25" i="3"/>
  <c r="DN25" i="3"/>
  <c r="DM25" i="3"/>
  <c r="DL25" i="3"/>
  <c r="DK25" i="3"/>
  <c r="DJ25" i="3"/>
  <c r="DI25" i="3"/>
  <c r="DH25" i="3"/>
  <c r="DG25" i="3"/>
  <c r="DF25" i="3"/>
  <c r="DE25" i="3"/>
  <c r="DD25" i="3"/>
  <c r="DC25" i="3"/>
  <c r="IB24" i="3"/>
  <c r="IA24" i="3"/>
  <c r="HZ24" i="3"/>
  <c r="HY24" i="3"/>
  <c r="HX24" i="3"/>
  <c r="HW24" i="3"/>
  <c r="HV24" i="3"/>
  <c r="HU24" i="3"/>
  <c r="HT24" i="3"/>
  <c r="HS24" i="3"/>
  <c r="HR24" i="3"/>
  <c r="HQ24" i="3"/>
  <c r="HP24" i="3"/>
  <c r="HO24" i="3"/>
  <c r="HN24" i="3"/>
  <c r="HM24" i="3"/>
  <c r="HL24" i="3"/>
  <c r="HK24" i="3"/>
  <c r="HJ24" i="3"/>
  <c r="HI24" i="3"/>
  <c r="HH24" i="3"/>
  <c r="HG24" i="3"/>
  <c r="HF24" i="3"/>
  <c r="HE24" i="3"/>
  <c r="HD24" i="3"/>
  <c r="HC24" i="3"/>
  <c r="HB24" i="3"/>
  <c r="HA24" i="3"/>
  <c r="GZ24" i="3"/>
  <c r="GY24" i="3"/>
  <c r="GX24" i="3"/>
  <c r="GW24" i="3"/>
  <c r="GV24" i="3"/>
  <c r="GU24" i="3"/>
  <c r="GT24" i="3"/>
  <c r="GS24" i="3"/>
  <c r="GR24" i="3"/>
  <c r="GQ24" i="3"/>
  <c r="GP24" i="3"/>
  <c r="GO24" i="3"/>
  <c r="GN24" i="3"/>
  <c r="GM24" i="3"/>
  <c r="GL24" i="3"/>
  <c r="GK24" i="3"/>
  <c r="GJ24" i="3"/>
  <c r="GI24" i="3"/>
  <c r="GH24" i="3"/>
  <c r="GG24" i="3"/>
  <c r="GF24" i="3"/>
  <c r="GE24" i="3"/>
  <c r="GD24" i="3"/>
  <c r="GC24" i="3"/>
  <c r="GB24" i="3"/>
  <c r="GA24" i="3"/>
  <c r="FZ24" i="3"/>
  <c r="FY24" i="3"/>
  <c r="FX24" i="3"/>
  <c r="FW24" i="3"/>
  <c r="FV24" i="3"/>
  <c r="FU24" i="3"/>
  <c r="FT24" i="3"/>
  <c r="FS24" i="3"/>
  <c r="FR24" i="3"/>
  <c r="FQ24" i="3"/>
  <c r="FP24" i="3"/>
  <c r="FO24" i="3"/>
  <c r="FN24" i="3"/>
  <c r="FM24" i="3"/>
  <c r="FL24" i="3"/>
  <c r="FK24" i="3"/>
  <c r="FJ24" i="3"/>
  <c r="FI24" i="3"/>
  <c r="FH24" i="3"/>
  <c r="FG24" i="3"/>
  <c r="FF24" i="3"/>
  <c r="FE24" i="3"/>
  <c r="FD24" i="3"/>
  <c r="FC24" i="3"/>
  <c r="FB24" i="3"/>
  <c r="FA24" i="3"/>
  <c r="EZ24" i="3"/>
  <c r="EY24" i="3"/>
  <c r="EX24" i="3"/>
  <c r="EW24" i="3"/>
  <c r="EV24" i="3"/>
  <c r="EU24" i="3"/>
  <c r="ET24" i="3"/>
  <c r="ES24" i="3"/>
  <c r="ER24" i="3"/>
  <c r="EQ24" i="3"/>
  <c r="EP24" i="3"/>
  <c r="EO24" i="3"/>
  <c r="EN24" i="3"/>
  <c r="EM24" i="3"/>
  <c r="EL24" i="3"/>
  <c r="EK24" i="3"/>
  <c r="EJ24" i="3"/>
  <c r="EI24" i="3"/>
  <c r="EH24" i="3"/>
  <c r="EG24" i="3"/>
  <c r="EF24" i="3"/>
  <c r="EE24" i="3"/>
  <c r="ED24" i="3"/>
  <c r="EC24" i="3"/>
  <c r="EB24" i="3"/>
  <c r="EA24" i="3"/>
  <c r="DZ24" i="3"/>
  <c r="DY24" i="3"/>
  <c r="DX24" i="3"/>
  <c r="DW24" i="3"/>
  <c r="DV24" i="3"/>
  <c r="DU24" i="3"/>
  <c r="DT24" i="3"/>
  <c r="DS24" i="3"/>
  <c r="DR24" i="3"/>
  <c r="DQ24" i="3"/>
  <c r="DP24" i="3"/>
  <c r="DO24" i="3"/>
  <c r="DN24" i="3"/>
  <c r="DM24" i="3"/>
  <c r="DL24" i="3"/>
  <c r="DK24" i="3"/>
  <c r="DJ24" i="3"/>
  <c r="DI24" i="3"/>
  <c r="DH24" i="3"/>
  <c r="DG24" i="3"/>
  <c r="DF24" i="3"/>
  <c r="DE24" i="3"/>
  <c r="DD24" i="3"/>
  <c r="DC24" i="3"/>
  <c r="IB23" i="3"/>
  <c r="IA23" i="3"/>
  <c r="HZ23" i="3"/>
  <c r="HY23" i="3"/>
  <c r="HX23" i="3"/>
  <c r="HW23" i="3"/>
  <c r="HV23" i="3"/>
  <c r="HU23" i="3"/>
  <c r="HT23" i="3"/>
  <c r="HS23" i="3"/>
  <c r="HR23" i="3"/>
  <c r="HQ23" i="3"/>
  <c r="HP23" i="3"/>
  <c r="HO23" i="3"/>
  <c r="HN23" i="3"/>
  <c r="HM23" i="3"/>
  <c r="HL23" i="3"/>
  <c r="HK23" i="3"/>
  <c r="HJ23" i="3"/>
  <c r="HI23" i="3"/>
  <c r="HH23" i="3"/>
  <c r="HG23" i="3"/>
  <c r="HF23" i="3"/>
  <c r="HE23" i="3"/>
  <c r="HD23" i="3"/>
  <c r="HC23" i="3"/>
  <c r="HB23" i="3"/>
  <c r="HA23" i="3"/>
  <c r="GZ23" i="3"/>
  <c r="GY23" i="3"/>
  <c r="GX23" i="3"/>
  <c r="GW23" i="3"/>
  <c r="GV23" i="3"/>
  <c r="GU23" i="3"/>
  <c r="GT23" i="3"/>
  <c r="GS23" i="3"/>
  <c r="GR23" i="3"/>
  <c r="GQ23" i="3"/>
  <c r="GP23" i="3"/>
  <c r="GO23" i="3"/>
  <c r="GN23" i="3"/>
  <c r="GM23" i="3"/>
  <c r="GL23" i="3"/>
  <c r="GK23" i="3"/>
  <c r="GJ23" i="3"/>
  <c r="GI23" i="3"/>
  <c r="GH23" i="3"/>
  <c r="GG23" i="3"/>
  <c r="GF23" i="3"/>
  <c r="GE23" i="3"/>
  <c r="GD23" i="3"/>
  <c r="GC23" i="3"/>
  <c r="GB23" i="3"/>
  <c r="GA23" i="3"/>
  <c r="FZ23" i="3"/>
  <c r="FY23" i="3"/>
  <c r="FX23" i="3"/>
  <c r="FW23" i="3"/>
  <c r="FV23" i="3"/>
  <c r="FU23" i="3"/>
  <c r="FT23" i="3"/>
  <c r="FS23" i="3"/>
  <c r="FR23" i="3"/>
  <c r="FQ23" i="3"/>
  <c r="FP23" i="3"/>
  <c r="FO23" i="3"/>
  <c r="FN23" i="3"/>
  <c r="FM23" i="3"/>
  <c r="FL23" i="3"/>
  <c r="FK23" i="3"/>
  <c r="FJ23" i="3"/>
  <c r="FI23" i="3"/>
  <c r="FH23" i="3"/>
  <c r="FG23" i="3"/>
  <c r="FF23" i="3"/>
  <c r="FE23" i="3"/>
  <c r="FD23" i="3"/>
  <c r="FC23" i="3"/>
  <c r="FB23" i="3"/>
  <c r="FA23" i="3"/>
  <c r="EZ23" i="3"/>
  <c r="EY23" i="3"/>
  <c r="EX23" i="3"/>
  <c r="EW23" i="3"/>
  <c r="EV23" i="3"/>
  <c r="EU23" i="3"/>
  <c r="ET23" i="3"/>
  <c r="ES23" i="3"/>
  <c r="ER23" i="3"/>
  <c r="EQ23" i="3"/>
  <c r="EP23" i="3"/>
  <c r="EO23" i="3"/>
  <c r="EN23" i="3"/>
  <c r="EM23" i="3"/>
  <c r="EL23" i="3"/>
  <c r="EK23" i="3"/>
  <c r="EJ23" i="3"/>
  <c r="EI23" i="3"/>
  <c r="EH23" i="3"/>
  <c r="EG23" i="3"/>
  <c r="EF23" i="3"/>
  <c r="EE23" i="3"/>
  <c r="ED23" i="3"/>
  <c r="EC23" i="3"/>
  <c r="EB23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DO23" i="3"/>
  <c r="DN23" i="3"/>
  <c r="DM23" i="3"/>
  <c r="DL23" i="3"/>
  <c r="DK23" i="3"/>
  <c r="DJ23" i="3"/>
  <c r="DI23" i="3"/>
  <c r="DH23" i="3"/>
  <c r="DG23" i="3"/>
  <c r="DF23" i="3"/>
  <c r="DE23" i="3"/>
  <c r="DD23" i="3"/>
  <c r="DC23" i="3"/>
  <c r="IB22" i="3"/>
  <c r="IA22" i="3"/>
  <c r="HZ22" i="3"/>
  <c r="HY22" i="3"/>
  <c r="HX22" i="3"/>
  <c r="HW22" i="3"/>
  <c r="HV22" i="3"/>
  <c r="HU22" i="3"/>
  <c r="HT22" i="3"/>
  <c r="HS22" i="3"/>
  <c r="HR22" i="3"/>
  <c r="HQ22" i="3"/>
  <c r="HP22" i="3"/>
  <c r="HO22" i="3"/>
  <c r="HN22" i="3"/>
  <c r="HM22" i="3"/>
  <c r="HL22" i="3"/>
  <c r="HK22" i="3"/>
  <c r="HJ22" i="3"/>
  <c r="HI22" i="3"/>
  <c r="HH22" i="3"/>
  <c r="HG22" i="3"/>
  <c r="HF22" i="3"/>
  <c r="HE22" i="3"/>
  <c r="HD22" i="3"/>
  <c r="HC22" i="3"/>
  <c r="HB22" i="3"/>
  <c r="HA22" i="3"/>
  <c r="GZ22" i="3"/>
  <c r="GY22" i="3"/>
  <c r="GX22" i="3"/>
  <c r="GW22" i="3"/>
  <c r="GV22" i="3"/>
  <c r="GU22" i="3"/>
  <c r="GT22" i="3"/>
  <c r="GS22" i="3"/>
  <c r="GR22" i="3"/>
  <c r="GQ22" i="3"/>
  <c r="GP22" i="3"/>
  <c r="GO22" i="3"/>
  <c r="GN22" i="3"/>
  <c r="GM22" i="3"/>
  <c r="GL22" i="3"/>
  <c r="GK22" i="3"/>
  <c r="GJ22" i="3"/>
  <c r="GI22" i="3"/>
  <c r="GH22" i="3"/>
  <c r="GG22" i="3"/>
  <c r="GF22" i="3"/>
  <c r="GE22" i="3"/>
  <c r="GD22" i="3"/>
  <c r="GC22" i="3"/>
  <c r="GB22" i="3"/>
  <c r="GA22" i="3"/>
  <c r="FZ22" i="3"/>
  <c r="FY22" i="3"/>
  <c r="FX22" i="3"/>
  <c r="FW22" i="3"/>
  <c r="FV22" i="3"/>
  <c r="FU22" i="3"/>
  <c r="FT22" i="3"/>
  <c r="FS22" i="3"/>
  <c r="FR22" i="3"/>
  <c r="FQ22" i="3"/>
  <c r="FP22" i="3"/>
  <c r="FO22" i="3"/>
  <c r="FN22" i="3"/>
  <c r="FM22" i="3"/>
  <c r="FL22" i="3"/>
  <c r="FK22" i="3"/>
  <c r="FJ22" i="3"/>
  <c r="FI22" i="3"/>
  <c r="FH22" i="3"/>
  <c r="FG22" i="3"/>
  <c r="FF22" i="3"/>
  <c r="FE22" i="3"/>
  <c r="FD22" i="3"/>
  <c r="FC22" i="3"/>
  <c r="FB22" i="3"/>
  <c r="FA22" i="3"/>
  <c r="EZ22" i="3"/>
  <c r="EY22" i="3"/>
  <c r="EX22" i="3"/>
  <c r="EW22" i="3"/>
  <c r="EV22" i="3"/>
  <c r="EU22" i="3"/>
  <c r="ET22" i="3"/>
  <c r="ES22" i="3"/>
  <c r="ER22" i="3"/>
  <c r="EQ22" i="3"/>
  <c r="EP22" i="3"/>
  <c r="EO22" i="3"/>
  <c r="EN22" i="3"/>
  <c r="EM22" i="3"/>
  <c r="EL22" i="3"/>
  <c r="EK22" i="3"/>
  <c r="EJ22" i="3"/>
  <c r="EI22" i="3"/>
  <c r="EH22" i="3"/>
  <c r="EG22" i="3"/>
  <c r="EF22" i="3"/>
  <c r="EE22" i="3"/>
  <c r="ED22" i="3"/>
  <c r="EC22" i="3"/>
  <c r="EB22" i="3"/>
  <c r="EA22" i="3"/>
  <c r="DZ22" i="3"/>
  <c r="DY22" i="3"/>
  <c r="DX22" i="3"/>
  <c r="DW22" i="3"/>
  <c r="DV22" i="3"/>
  <c r="DU22" i="3"/>
  <c r="DT22" i="3"/>
  <c r="DS22" i="3"/>
  <c r="DR22" i="3"/>
  <c r="DQ22" i="3"/>
  <c r="DP22" i="3"/>
  <c r="DO22" i="3"/>
  <c r="DN22" i="3"/>
  <c r="DM22" i="3"/>
  <c r="DL22" i="3"/>
  <c r="DK22" i="3"/>
  <c r="DJ22" i="3"/>
  <c r="DI22" i="3"/>
  <c r="DH22" i="3"/>
  <c r="DG22" i="3"/>
  <c r="DF22" i="3"/>
  <c r="DE22" i="3"/>
  <c r="DD22" i="3"/>
  <c r="DC22" i="3"/>
  <c r="IB21" i="3"/>
  <c r="IA21" i="3"/>
  <c r="HZ21" i="3"/>
  <c r="HY21" i="3"/>
  <c r="HX21" i="3"/>
  <c r="HW21" i="3"/>
  <c r="HV21" i="3"/>
  <c r="HU21" i="3"/>
  <c r="HT21" i="3"/>
  <c r="HS21" i="3"/>
  <c r="HR21" i="3"/>
  <c r="HQ21" i="3"/>
  <c r="HP21" i="3"/>
  <c r="HO21" i="3"/>
  <c r="HN21" i="3"/>
  <c r="HM21" i="3"/>
  <c r="HL21" i="3"/>
  <c r="HK21" i="3"/>
  <c r="HJ21" i="3"/>
  <c r="HI21" i="3"/>
  <c r="HH21" i="3"/>
  <c r="HG21" i="3"/>
  <c r="HF21" i="3"/>
  <c r="HE21" i="3"/>
  <c r="HD21" i="3"/>
  <c r="HC21" i="3"/>
  <c r="HB21" i="3"/>
  <c r="HA21" i="3"/>
  <c r="GZ21" i="3"/>
  <c r="GY21" i="3"/>
  <c r="GX21" i="3"/>
  <c r="GW21" i="3"/>
  <c r="GV21" i="3"/>
  <c r="GU21" i="3"/>
  <c r="GT21" i="3"/>
  <c r="GS21" i="3"/>
  <c r="GR21" i="3"/>
  <c r="GQ21" i="3"/>
  <c r="GP21" i="3"/>
  <c r="GO21" i="3"/>
  <c r="GN21" i="3"/>
  <c r="GM21" i="3"/>
  <c r="GL21" i="3"/>
  <c r="GK21" i="3"/>
  <c r="GJ21" i="3"/>
  <c r="GI21" i="3"/>
  <c r="GH21" i="3"/>
  <c r="GG21" i="3"/>
  <c r="GF21" i="3"/>
  <c r="GE21" i="3"/>
  <c r="GD21" i="3"/>
  <c r="GC21" i="3"/>
  <c r="GB21" i="3"/>
  <c r="GA21" i="3"/>
  <c r="FZ21" i="3"/>
  <c r="FY21" i="3"/>
  <c r="FX21" i="3"/>
  <c r="FW21" i="3"/>
  <c r="FV21" i="3"/>
  <c r="FU21" i="3"/>
  <c r="FT21" i="3"/>
  <c r="FS21" i="3"/>
  <c r="FR21" i="3"/>
  <c r="FQ21" i="3"/>
  <c r="FP21" i="3"/>
  <c r="FO21" i="3"/>
  <c r="FN21" i="3"/>
  <c r="FM21" i="3"/>
  <c r="FL21" i="3"/>
  <c r="FK21" i="3"/>
  <c r="FJ21" i="3"/>
  <c r="FI21" i="3"/>
  <c r="FH21" i="3"/>
  <c r="FG21" i="3"/>
  <c r="FF21" i="3"/>
  <c r="FE21" i="3"/>
  <c r="FD21" i="3"/>
  <c r="FC21" i="3"/>
  <c r="FB21" i="3"/>
  <c r="FA21" i="3"/>
  <c r="EZ21" i="3"/>
  <c r="EY21" i="3"/>
  <c r="EX21" i="3"/>
  <c r="EW21" i="3"/>
  <c r="EV21" i="3"/>
  <c r="EU21" i="3"/>
  <c r="ET21" i="3"/>
  <c r="ES21" i="3"/>
  <c r="ER21" i="3"/>
  <c r="EQ21" i="3"/>
  <c r="EP21" i="3"/>
  <c r="EO21" i="3"/>
  <c r="EN21" i="3"/>
  <c r="EM21" i="3"/>
  <c r="EL21" i="3"/>
  <c r="EK21" i="3"/>
  <c r="EJ21" i="3"/>
  <c r="EI21" i="3"/>
  <c r="EH21" i="3"/>
  <c r="EG21" i="3"/>
  <c r="EF21" i="3"/>
  <c r="EE21" i="3"/>
  <c r="ED21" i="3"/>
  <c r="EC21" i="3"/>
  <c r="EB21" i="3"/>
  <c r="EA21" i="3"/>
  <c r="DZ21" i="3"/>
  <c r="DY21" i="3"/>
  <c r="DX21" i="3"/>
  <c r="DW21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J21" i="3"/>
  <c r="DI21" i="3"/>
  <c r="DH21" i="3"/>
  <c r="DG21" i="3"/>
  <c r="DF21" i="3"/>
  <c r="DE21" i="3"/>
  <c r="DD21" i="3"/>
  <c r="DC21" i="3"/>
  <c r="IB20" i="3"/>
  <c r="IA20" i="3"/>
  <c r="HZ20" i="3"/>
  <c r="HY20" i="3"/>
  <c r="HX20" i="3"/>
  <c r="HW20" i="3"/>
  <c r="HV20" i="3"/>
  <c r="HU20" i="3"/>
  <c r="HT20" i="3"/>
  <c r="HS20" i="3"/>
  <c r="HR20" i="3"/>
  <c r="HQ20" i="3"/>
  <c r="HP20" i="3"/>
  <c r="HO20" i="3"/>
  <c r="HN20" i="3"/>
  <c r="HM20" i="3"/>
  <c r="HL20" i="3"/>
  <c r="HK20" i="3"/>
  <c r="HJ20" i="3"/>
  <c r="HI20" i="3"/>
  <c r="HH20" i="3"/>
  <c r="HG20" i="3"/>
  <c r="HF20" i="3"/>
  <c r="HE20" i="3"/>
  <c r="HD20" i="3"/>
  <c r="HC20" i="3"/>
  <c r="HB20" i="3"/>
  <c r="HA20" i="3"/>
  <c r="GZ20" i="3"/>
  <c r="GY20" i="3"/>
  <c r="GX20" i="3"/>
  <c r="GW20" i="3"/>
  <c r="GV20" i="3"/>
  <c r="GU20" i="3"/>
  <c r="GT20" i="3"/>
  <c r="GS20" i="3"/>
  <c r="GR20" i="3"/>
  <c r="GQ20" i="3"/>
  <c r="GP20" i="3"/>
  <c r="GO20" i="3"/>
  <c r="GN20" i="3"/>
  <c r="GM20" i="3"/>
  <c r="GL20" i="3"/>
  <c r="GK20" i="3"/>
  <c r="GJ20" i="3"/>
  <c r="GI20" i="3"/>
  <c r="GH20" i="3"/>
  <c r="GG20" i="3"/>
  <c r="GF20" i="3"/>
  <c r="GE20" i="3"/>
  <c r="GD20" i="3"/>
  <c r="GC20" i="3"/>
  <c r="GB20" i="3"/>
  <c r="GA20" i="3"/>
  <c r="FZ20" i="3"/>
  <c r="FY20" i="3"/>
  <c r="FX20" i="3"/>
  <c r="FW20" i="3"/>
  <c r="FV20" i="3"/>
  <c r="FU20" i="3"/>
  <c r="FT20" i="3"/>
  <c r="FS20" i="3"/>
  <c r="FR20" i="3"/>
  <c r="FQ20" i="3"/>
  <c r="FP20" i="3"/>
  <c r="FO20" i="3"/>
  <c r="FN20" i="3"/>
  <c r="FM20" i="3"/>
  <c r="FL20" i="3"/>
  <c r="FK20" i="3"/>
  <c r="FJ20" i="3"/>
  <c r="FI20" i="3"/>
  <c r="FH20" i="3"/>
  <c r="FG20" i="3"/>
  <c r="FF20" i="3"/>
  <c r="FE20" i="3"/>
  <c r="FD20" i="3"/>
  <c r="FC20" i="3"/>
  <c r="FB20" i="3"/>
  <c r="FA20" i="3"/>
  <c r="EZ20" i="3"/>
  <c r="EY20" i="3"/>
  <c r="EX20" i="3"/>
  <c r="EW20" i="3"/>
  <c r="EV20" i="3"/>
  <c r="EU20" i="3"/>
  <c r="ET20" i="3"/>
  <c r="ES20" i="3"/>
  <c r="ER20" i="3"/>
  <c r="EQ20" i="3"/>
  <c r="EP20" i="3"/>
  <c r="EO20" i="3"/>
  <c r="EN20" i="3"/>
  <c r="EM20" i="3"/>
  <c r="EL20" i="3"/>
  <c r="EK20" i="3"/>
  <c r="EJ20" i="3"/>
  <c r="EI20" i="3"/>
  <c r="EH20" i="3"/>
  <c r="EG20" i="3"/>
  <c r="EF20" i="3"/>
  <c r="EE20" i="3"/>
  <c r="ED20" i="3"/>
  <c r="EC20" i="3"/>
  <c r="EB20" i="3"/>
  <c r="EA20" i="3"/>
  <c r="DZ20" i="3"/>
  <c r="DY20" i="3"/>
  <c r="DX20" i="3"/>
  <c r="DW20" i="3"/>
  <c r="DV20" i="3"/>
  <c r="DU20" i="3"/>
  <c r="DT20" i="3"/>
  <c r="DS20" i="3"/>
  <c r="DR20" i="3"/>
  <c r="DQ20" i="3"/>
  <c r="DP20" i="3"/>
  <c r="DO20" i="3"/>
  <c r="DN20" i="3"/>
  <c r="DM20" i="3"/>
  <c r="DL20" i="3"/>
  <c r="DK20" i="3"/>
  <c r="DJ20" i="3"/>
  <c r="DI20" i="3"/>
  <c r="DH20" i="3"/>
  <c r="DG20" i="3"/>
  <c r="DF20" i="3"/>
  <c r="DE20" i="3"/>
  <c r="DD20" i="3"/>
  <c r="DC20" i="3"/>
  <c r="IB19" i="3"/>
  <c r="IA19" i="3"/>
  <c r="HZ19" i="3"/>
  <c r="HY19" i="3"/>
  <c r="HX19" i="3"/>
  <c r="HW19" i="3"/>
  <c r="HV19" i="3"/>
  <c r="HU19" i="3"/>
  <c r="HT19" i="3"/>
  <c r="HS19" i="3"/>
  <c r="HR19" i="3"/>
  <c r="HQ19" i="3"/>
  <c r="HP19" i="3"/>
  <c r="HO19" i="3"/>
  <c r="HN19" i="3"/>
  <c r="HM19" i="3"/>
  <c r="HL19" i="3"/>
  <c r="HK19" i="3"/>
  <c r="HJ19" i="3"/>
  <c r="HI19" i="3"/>
  <c r="HH19" i="3"/>
  <c r="HG19" i="3"/>
  <c r="HF19" i="3"/>
  <c r="HE19" i="3"/>
  <c r="HD19" i="3"/>
  <c r="HC19" i="3"/>
  <c r="HB19" i="3"/>
  <c r="HA19" i="3"/>
  <c r="GZ19" i="3"/>
  <c r="GY19" i="3"/>
  <c r="GX19" i="3"/>
  <c r="GW19" i="3"/>
  <c r="GV19" i="3"/>
  <c r="GU19" i="3"/>
  <c r="GT19" i="3"/>
  <c r="GS19" i="3"/>
  <c r="GR19" i="3"/>
  <c r="GQ19" i="3"/>
  <c r="GP19" i="3"/>
  <c r="GO19" i="3"/>
  <c r="GN19" i="3"/>
  <c r="GM19" i="3"/>
  <c r="GL19" i="3"/>
  <c r="GK19" i="3"/>
  <c r="GJ19" i="3"/>
  <c r="GI19" i="3"/>
  <c r="GH19" i="3"/>
  <c r="GG19" i="3"/>
  <c r="GF19" i="3"/>
  <c r="GE19" i="3"/>
  <c r="GD19" i="3"/>
  <c r="GC19" i="3"/>
  <c r="GB19" i="3"/>
  <c r="GA19" i="3"/>
  <c r="FZ19" i="3"/>
  <c r="FY19" i="3"/>
  <c r="FX19" i="3"/>
  <c r="FW19" i="3"/>
  <c r="FV19" i="3"/>
  <c r="FU19" i="3"/>
  <c r="FT19" i="3"/>
  <c r="FS19" i="3"/>
  <c r="FR19" i="3"/>
  <c r="FQ19" i="3"/>
  <c r="FP19" i="3"/>
  <c r="FO19" i="3"/>
  <c r="FN19" i="3"/>
  <c r="FM19" i="3"/>
  <c r="FL19" i="3"/>
  <c r="FK19" i="3"/>
  <c r="FJ19" i="3"/>
  <c r="FI19" i="3"/>
  <c r="FH19" i="3"/>
  <c r="FG19" i="3"/>
  <c r="FF19" i="3"/>
  <c r="FE19" i="3"/>
  <c r="FD19" i="3"/>
  <c r="FC19" i="3"/>
  <c r="FB19" i="3"/>
  <c r="FA19" i="3"/>
  <c r="EZ19" i="3"/>
  <c r="EY19" i="3"/>
  <c r="EX19" i="3"/>
  <c r="EW19" i="3"/>
  <c r="EV19" i="3"/>
  <c r="EU19" i="3"/>
  <c r="ET19" i="3"/>
  <c r="ES19" i="3"/>
  <c r="ER19" i="3"/>
  <c r="EQ19" i="3"/>
  <c r="EP19" i="3"/>
  <c r="EO19" i="3"/>
  <c r="EN19" i="3"/>
  <c r="EM19" i="3"/>
  <c r="EL19" i="3"/>
  <c r="EK19" i="3"/>
  <c r="EJ19" i="3"/>
  <c r="EI19" i="3"/>
  <c r="EH19" i="3"/>
  <c r="EG19" i="3"/>
  <c r="EF19" i="3"/>
  <c r="EE19" i="3"/>
  <c r="ED19" i="3"/>
  <c r="EC19" i="3"/>
  <c r="EB19" i="3"/>
  <c r="EA19" i="3"/>
  <c r="DZ19" i="3"/>
  <c r="DY19" i="3"/>
  <c r="DX19" i="3"/>
  <c r="DW19" i="3"/>
  <c r="DV19" i="3"/>
  <c r="DU19" i="3"/>
  <c r="DT19" i="3"/>
  <c r="DS19" i="3"/>
  <c r="DR19" i="3"/>
  <c r="DQ19" i="3"/>
  <c r="DP19" i="3"/>
  <c r="DO19" i="3"/>
  <c r="DN19" i="3"/>
  <c r="DM19" i="3"/>
  <c r="DL19" i="3"/>
  <c r="DK19" i="3"/>
  <c r="DJ19" i="3"/>
  <c r="DI19" i="3"/>
  <c r="DH19" i="3"/>
  <c r="DG19" i="3"/>
  <c r="DF19" i="3"/>
  <c r="DE19" i="3"/>
  <c r="DD19" i="3"/>
  <c r="DC19" i="3"/>
  <c r="IB18" i="3"/>
  <c r="IA18" i="3"/>
  <c r="HZ18" i="3"/>
  <c r="HY18" i="3"/>
  <c r="HX18" i="3"/>
  <c r="HW18" i="3"/>
  <c r="HV18" i="3"/>
  <c r="HU18" i="3"/>
  <c r="HT18" i="3"/>
  <c r="HS18" i="3"/>
  <c r="HR18" i="3"/>
  <c r="HQ18" i="3"/>
  <c r="HP18" i="3"/>
  <c r="HO18" i="3"/>
  <c r="HN18" i="3"/>
  <c r="HM18" i="3"/>
  <c r="HL18" i="3"/>
  <c r="HK18" i="3"/>
  <c r="HJ18" i="3"/>
  <c r="HI18" i="3"/>
  <c r="HH18" i="3"/>
  <c r="HG18" i="3"/>
  <c r="HF18" i="3"/>
  <c r="HE18" i="3"/>
  <c r="HD18" i="3"/>
  <c r="HC18" i="3"/>
  <c r="HB18" i="3"/>
  <c r="HA18" i="3"/>
  <c r="GZ18" i="3"/>
  <c r="GY18" i="3"/>
  <c r="GX18" i="3"/>
  <c r="GW18" i="3"/>
  <c r="GV18" i="3"/>
  <c r="GU18" i="3"/>
  <c r="GT18" i="3"/>
  <c r="GS18" i="3"/>
  <c r="GR18" i="3"/>
  <c r="GQ18" i="3"/>
  <c r="GP18" i="3"/>
  <c r="GO18" i="3"/>
  <c r="GN18" i="3"/>
  <c r="GM18" i="3"/>
  <c r="GL18" i="3"/>
  <c r="GK18" i="3"/>
  <c r="GJ18" i="3"/>
  <c r="GI18" i="3"/>
  <c r="GH18" i="3"/>
  <c r="GG18" i="3"/>
  <c r="GF18" i="3"/>
  <c r="GE18" i="3"/>
  <c r="GD18" i="3"/>
  <c r="GC18" i="3"/>
  <c r="GB18" i="3"/>
  <c r="GA18" i="3"/>
  <c r="FZ18" i="3"/>
  <c r="FY18" i="3"/>
  <c r="FX18" i="3"/>
  <c r="FW18" i="3"/>
  <c r="FV18" i="3"/>
  <c r="FU18" i="3"/>
  <c r="FT18" i="3"/>
  <c r="FS18" i="3"/>
  <c r="FR18" i="3"/>
  <c r="FQ18" i="3"/>
  <c r="FP18" i="3"/>
  <c r="FO18" i="3"/>
  <c r="FN18" i="3"/>
  <c r="FM18" i="3"/>
  <c r="FL18" i="3"/>
  <c r="FK18" i="3"/>
  <c r="FJ18" i="3"/>
  <c r="FI18" i="3"/>
  <c r="FH18" i="3"/>
  <c r="FG18" i="3"/>
  <c r="FF18" i="3"/>
  <c r="FE18" i="3"/>
  <c r="FD18" i="3"/>
  <c r="FC18" i="3"/>
  <c r="FB18" i="3"/>
  <c r="FA18" i="3"/>
  <c r="EZ18" i="3"/>
  <c r="EY18" i="3"/>
  <c r="EX18" i="3"/>
  <c r="EW18" i="3"/>
  <c r="EV18" i="3"/>
  <c r="EU18" i="3"/>
  <c r="ET18" i="3"/>
  <c r="ES18" i="3"/>
  <c r="ER18" i="3"/>
  <c r="EQ18" i="3"/>
  <c r="EP18" i="3"/>
  <c r="EO18" i="3"/>
  <c r="EN18" i="3"/>
  <c r="EM18" i="3"/>
  <c r="EL18" i="3"/>
  <c r="EK18" i="3"/>
  <c r="EJ18" i="3"/>
  <c r="EI18" i="3"/>
  <c r="EH18" i="3"/>
  <c r="EG18" i="3"/>
  <c r="EF18" i="3"/>
  <c r="EE18" i="3"/>
  <c r="ED18" i="3"/>
  <c r="EC18" i="3"/>
  <c r="EB18" i="3"/>
  <c r="EA18" i="3"/>
  <c r="DZ18" i="3"/>
  <c r="DY18" i="3"/>
  <c r="DX18" i="3"/>
  <c r="DW18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J18" i="3"/>
  <c r="DI18" i="3"/>
  <c r="DH18" i="3"/>
  <c r="DG18" i="3"/>
  <c r="DF18" i="3"/>
  <c r="DE18" i="3"/>
  <c r="DD18" i="3"/>
  <c r="DC18" i="3"/>
  <c r="IB16" i="3"/>
  <c r="IA16" i="3"/>
  <c r="HZ16" i="3"/>
  <c r="HY16" i="3"/>
  <c r="HX16" i="3"/>
  <c r="HW16" i="3"/>
  <c r="HV16" i="3"/>
  <c r="HU16" i="3"/>
  <c r="HT16" i="3"/>
  <c r="HS16" i="3"/>
  <c r="HR16" i="3"/>
  <c r="HQ16" i="3"/>
  <c r="HP16" i="3"/>
  <c r="HO16" i="3"/>
  <c r="HN16" i="3"/>
  <c r="HM16" i="3"/>
  <c r="HL16" i="3"/>
  <c r="HK16" i="3"/>
  <c r="HJ16" i="3"/>
  <c r="HI16" i="3"/>
  <c r="HH16" i="3"/>
  <c r="HG16" i="3"/>
  <c r="HF16" i="3"/>
  <c r="HE16" i="3"/>
  <c r="HD16" i="3"/>
  <c r="HC16" i="3"/>
  <c r="HB16" i="3"/>
  <c r="HA16" i="3"/>
  <c r="GZ16" i="3"/>
  <c r="GY16" i="3"/>
  <c r="GX16" i="3"/>
  <c r="GW16" i="3"/>
  <c r="GV16" i="3"/>
  <c r="GU16" i="3"/>
  <c r="GT16" i="3"/>
  <c r="GS16" i="3"/>
  <c r="GR16" i="3"/>
  <c r="GQ16" i="3"/>
  <c r="GP16" i="3"/>
  <c r="GO16" i="3"/>
  <c r="GN16" i="3"/>
  <c r="GM16" i="3"/>
  <c r="GL16" i="3"/>
  <c r="GK16" i="3"/>
  <c r="GJ16" i="3"/>
  <c r="GI16" i="3"/>
  <c r="GH16" i="3"/>
  <c r="GG16" i="3"/>
  <c r="GF16" i="3"/>
  <c r="GE16" i="3"/>
  <c r="GD16" i="3"/>
  <c r="GC16" i="3"/>
  <c r="GB16" i="3"/>
  <c r="GA16" i="3"/>
  <c r="FZ16" i="3"/>
  <c r="FY16" i="3"/>
  <c r="FX16" i="3"/>
  <c r="FW16" i="3"/>
  <c r="FV16" i="3"/>
  <c r="FU16" i="3"/>
  <c r="FT16" i="3"/>
  <c r="FS16" i="3"/>
  <c r="FR16" i="3"/>
  <c r="FQ16" i="3"/>
  <c r="FP16" i="3"/>
  <c r="FO16" i="3"/>
  <c r="FN16" i="3"/>
  <c r="FM16" i="3"/>
  <c r="FL16" i="3"/>
  <c r="FK16" i="3"/>
  <c r="FJ16" i="3"/>
  <c r="FI16" i="3"/>
  <c r="FH16" i="3"/>
  <c r="FG16" i="3"/>
  <c r="FF16" i="3"/>
  <c r="FE16" i="3"/>
  <c r="FD16" i="3"/>
  <c r="FC16" i="3"/>
  <c r="FB16" i="3"/>
  <c r="FA16" i="3"/>
  <c r="EZ16" i="3"/>
  <c r="EY16" i="3"/>
  <c r="EX16" i="3"/>
  <c r="EW16" i="3"/>
  <c r="EV16" i="3"/>
  <c r="EU16" i="3"/>
  <c r="ET16" i="3"/>
  <c r="ES16" i="3"/>
  <c r="ER16" i="3"/>
  <c r="EQ16" i="3"/>
  <c r="EP16" i="3"/>
  <c r="EO16" i="3"/>
  <c r="EN16" i="3"/>
  <c r="EM16" i="3"/>
  <c r="EL16" i="3"/>
  <c r="EK16" i="3"/>
  <c r="EJ16" i="3"/>
  <c r="EI16" i="3"/>
  <c r="EH16" i="3"/>
  <c r="EG16" i="3"/>
  <c r="EF16" i="3"/>
  <c r="EE16" i="3"/>
  <c r="ED16" i="3"/>
  <c r="EC16" i="3"/>
  <c r="EB16" i="3"/>
  <c r="EA16" i="3"/>
  <c r="DZ16" i="3"/>
  <c r="DY16" i="3"/>
  <c r="DX16" i="3"/>
  <c r="DW16" i="3"/>
  <c r="DV16" i="3"/>
  <c r="DU16" i="3"/>
  <c r="DT16" i="3"/>
  <c r="DS16" i="3"/>
  <c r="DR16" i="3"/>
  <c r="DQ16" i="3"/>
  <c r="DP16" i="3"/>
  <c r="DO16" i="3"/>
  <c r="DN16" i="3"/>
  <c r="DM16" i="3"/>
  <c r="DL16" i="3"/>
  <c r="DK16" i="3"/>
  <c r="DJ16" i="3"/>
  <c r="DI16" i="3"/>
  <c r="DH16" i="3"/>
  <c r="DG16" i="3"/>
  <c r="DF16" i="3"/>
  <c r="DE16" i="3"/>
  <c r="DD16" i="3"/>
  <c r="DC16" i="3"/>
  <c r="IB15" i="3"/>
  <c r="IA15" i="3"/>
  <c r="HZ15" i="3"/>
  <c r="HY15" i="3"/>
  <c r="HX15" i="3"/>
  <c r="HW15" i="3"/>
  <c r="HV15" i="3"/>
  <c r="HU15" i="3"/>
  <c r="HT15" i="3"/>
  <c r="HS15" i="3"/>
  <c r="HR15" i="3"/>
  <c r="HQ15" i="3"/>
  <c r="HP15" i="3"/>
  <c r="HO15" i="3"/>
  <c r="HN15" i="3"/>
  <c r="HM15" i="3"/>
  <c r="HL15" i="3"/>
  <c r="HK15" i="3"/>
  <c r="HJ15" i="3"/>
  <c r="HI15" i="3"/>
  <c r="HH15" i="3"/>
  <c r="HG15" i="3"/>
  <c r="HF15" i="3"/>
  <c r="HE15" i="3"/>
  <c r="HD15" i="3"/>
  <c r="HC15" i="3"/>
  <c r="HB15" i="3"/>
  <c r="HA15" i="3"/>
  <c r="GZ15" i="3"/>
  <c r="GY15" i="3"/>
  <c r="GX15" i="3"/>
  <c r="GW15" i="3"/>
  <c r="GV15" i="3"/>
  <c r="GU15" i="3"/>
  <c r="GT15" i="3"/>
  <c r="GS15" i="3"/>
  <c r="GR15" i="3"/>
  <c r="GQ15" i="3"/>
  <c r="GP15" i="3"/>
  <c r="GO15" i="3"/>
  <c r="GN15" i="3"/>
  <c r="GM15" i="3"/>
  <c r="GL15" i="3"/>
  <c r="GK15" i="3"/>
  <c r="GJ15" i="3"/>
  <c r="GI15" i="3"/>
  <c r="GH15" i="3"/>
  <c r="GG15" i="3"/>
  <c r="GF15" i="3"/>
  <c r="GE15" i="3"/>
  <c r="GD15" i="3"/>
  <c r="GC15" i="3"/>
  <c r="GB15" i="3"/>
  <c r="GA15" i="3"/>
  <c r="FZ15" i="3"/>
  <c r="FY15" i="3"/>
  <c r="FX15" i="3"/>
  <c r="FW15" i="3"/>
  <c r="FV15" i="3"/>
  <c r="FU15" i="3"/>
  <c r="FT15" i="3"/>
  <c r="FS15" i="3"/>
  <c r="FR15" i="3"/>
  <c r="FQ15" i="3"/>
  <c r="FP15" i="3"/>
  <c r="FO15" i="3"/>
  <c r="FN15" i="3"/>
  <c r="FM15" i="3"/>
  <c r="FL15" i="3"/>
  <c r="FK15" i="3"/>
  <c r="FJ15" i="3"/>
  <c r="FI15" i="3"/>
  <c r="FH15" i="3"/>
  <c r="FG15" i="3"/>
  <c r="FF15" i="3"/>
  <c r="FE15" i="3"/>
  <c r="FD15" i="3"/>
  <c r="FC15" i="3"/>
  <c r="FB15" i="3"/>
  <c r="FA15" i="3"/>
  <c r="EZ15" i="3"/>
  <c r="EY15" i="3"/>
  <c r="EX15" i="3"/>
  <c r="EW15" i="3"/>
  <c r="EV15" i="3"/>
  <c r="EU15" i="3"/>
  <c r="ET15" i="3"/>
  <c r="ES15" i="3"/>
  <c r="ER15" i="3"/>
  <c r="EQ15" i="3"/>
  <c r="EP15" i="3"/>
  <c r="EO15" i="3"/>
  <c r="EN15" i="3"/>
  <c r="EM15" i="3"/>
  <c r="EL15" i="3"/>
  <c r="EK15" i="3"/>
  <c r="EJ15" i="3"/>
  <c r="EI15" i="3"/>
  <c r="EH15" i="3"/>
  <c r="EG15" i="3"/>
  <c r="EF15" i="3"/>
  <c r="EE15" i="3"/>
  <c r="ED15" i="3"/>
  <c r="EC15" i="3"/>
  <c r="EB15" i="3"/>
  <c r="EA15" i="3"/>
  <c r="DZ15" i="3"/>
  <c r="DY15" i="3"/>
  <c r="DX15" i="3"/>
  <c r="DW15" i="3"/>
  <c r="DV15" i="3"/>
  <c r="DU15" i="3"/>
  <c r="DT15" i="3"/>
  <c r="DS15" i="3"/>
  <c r="DR15" i="3"/>
  <c r="DQ15" i="3"/>
  <c r="DP15" i="3"/>
  <c r="DO15" i="3"/>
  <c r="DN15" i="3"/>
  <c r="DM15" i="3"/>
  <c r="DL15" i="3"/>
  <c r="DK15" i="3"/>
  <c r="DJ15" i="3"/>
  <c r="DI15" i="3"/>
  <c r="DH15" i="3"/>
  <c r="DG15" i="3"/>
  <c r="DF15" i="3"/>
  <c r="DE15" i="3"/>
  <c r="DD15" i="3"/>
  <c r="DC15" i="3"/>
  <c r="IB14" i="3"/>
  <c r="IA14" i="3"/>
  <c r="HZ14" i="3"/>
  <c r="HY14" i="3"/>
  <c r="HX14" i="3"/>
  <c r="HW14" i="3"/>
  <c r="HV14" i="3"/>
  <c r="HU14" i="3"/>
  <c r="HT14" i="3"/>
  <c r="HS14" i="3"/>
  <c r="HR14" i="3"/>
  <c r="HQ14" i="3"/>
  <c r="HP14" i="3"/>
  <c r="HO14" i="3"/>
  <c r="HN14" i="3"/>
  <c r="HM14" i="3"/>
  <c r="HL14" i="3"/>
  <c r="HK14" i="3"/>
  <c r="HJ14" i="3"/>
  <c r="HI14" i="3"/>
  <c r="HH14" i="3"/>
  <c r="HG14" i="3"/>
  <c r="HF14" i="3"/>
  <c r="HE14" i="3"/>
  <c r="HD14" i="3"/>
  <c r="HC14" i="3"/>
  <c r="HB14" i="3"/>
  <c r="HA14" i="3"/>
  <c r="GZ14" i="3"/>
  <c r="GY14" i="3"/>
  <c r="GX14" i="3"/>
  <c r="GW14" i="3"/>
  <c r="GV14" i="3"/>
  <c r="GU14" i="3"/>
  <c r="GT14" i="3"/>
  <c r="GS14" i="3"/>
  <c r="GR14" i="3"/>
  <c r="GQ14" i="3"/>
  <c r="GP14" i="3"/>
  <c r="GO14" i="3"/>
  <c r="GN14" i="3"/>
  <c r="GM14" i="3"/>
  <c r="GL14" i="3"/>
  <c r="GK14" i="3"/>
  <c r="GJ14" i="3"/>
  <c r="GI14" i="3"/>
  <c r="GH14" i="3"/>
  <c r="GG14" i="3"/>
  <c r="GF14" i="3"/>
  <c r="GE14" i="3"/>
  <c r="GD14" i="3"/>
  <c r="GC14" i="3"/>
  <c r="GB14" i="3"/>
  <c r="GA14" i="3"/>
  <c r="FZ14" i="3"/>
  <c r="FY14" i="3"/>
  <c r="FX14" i="3"/>
  <c r="FW14" i="3"/>
  <c r="FV14" i="3"/>
  <c r="FU14" i="3"/>
  <c r="FT14" i="3"/>
  <c r="FS14" i="3"/>
  <c r="FR14" i="3"/>
  <c r="FQ14" i="3"/>
  <c r="FP14" i="3"/>
  <c r="FO14" i="3"/>
  <c r="FN14" i="3"/>
  <c r="FM14" i="3"/>
  <c r="FL14" i="3"/>
  <c r="FK14" i="3"/>
  <c r="FJ14" i="3"/>
  <c r="FI14" i="3"/>
  <c r="FH14" i="3"/>
  <c r="FG14" i="3"/>
  <c r="FF14" i="3"/>
  <c r="FE14" i="3"/>
  <c r="FD14" i="3"/>
  <c r="FC14" i="3"/>
  <c r="FB14" i="3"/>
  <c r="FA14" i="3"/>
  <c r="EZ14" i="3"/>
  <c r="EY14" i="3"/>
  <c r="EX14" i="3"/>
  <c r="EW14" i="3"/>
  <c r="EV14" i="3"/>
  <c r="EU14" i="3"/>
  <c r="ET14" i="3"/>
  <c r="ES14" i="3"/>
  <c r="ER14" i="3"/>
  <c r="EQ14" i="3"/>
  <c r="EP14" i="3"/>
  <c r="EO14" i="3"/>
  <c r="EN14" i="3"/>
  <c r="EM14" i="3"/>
  <c r="EL14" i="3"/>
  <c r="EK14" i="3"/>
  <c r="EJ14" i="3"/>
  <c r="EI14" i="3"/>
  <c r="EH14" i="3"/>
  <c r="EG14" i="3"/>
  <c r="EF14" i="3"/>
  <c r="EE14" i="3"/>
  <c r="ED14" i="3"/>
  <c r="EC14" i="3"/>
  <c r="EB14" i="3"/>
  <c r="EA14" i="3"/>
  <c r="DZ14" i="3"/>
  <c r="DY14" i="3"/>
  <c r="DX14" i="3"/>
  <c r="DW14" i="3"/>
  <c r="DV14" i="3"/>
  <c r="DU14" i="3"/>
  <c r="DT14" i="3"/>
  <c r="DS14" i="3"/>
  <c r="DR14" i="3"/>
  <c r="DQ14" i="3"/>
  <c r="DP14" i="3"/>
  <c r="DO14" i="3"/>
  <c r="DN14" i="3"/>
  <c r="DM14" i="3"/>
  <c r="DL14" i="3"/>
  <c r="DK14" i="3"/>
  <c r="DJ14" i="3"/>
  <c r="DI14" i="3"/>
  <c r="DH14" i="3"/>
  <c r="DG14" i="3"/>
  <c r="DF14" i="3"/>
  <c r="DE14" i="3"/>
  <c r="DD14" i="3"/>
  <c r="DC14" i="3"/>
  <c r="IB13" i="3"/>
  <c r="IA13" i="3"/>
  <c r="HZ13" i="3"/>
  <c r="HY13" i="3"/>
  <c r="HX13" i="3"/>
  <c r="HW13" i="3"/>
  <c r="HV13" i="3"/>
  <c r="HU13" i="3"/>
  <c r="HT13" i="3"/>
  <c r="HS13" i="3"/>
  <c r="HR13" i="3"/>
  <c r="HQ13" i="3"/>
  <c r="HP13" i="3"/>
  <c r="HO13" i="3"/>
  <c r="HN13" i="3"/>
  <c r="HM13" i="3"/>
  <c r="HL13" i="3"/>
  <c r="HK13" i="3"/>
  <c r="HJ13" i="3"/>
  <c r="HI13" i="3"/>
  <c r="HH13" i="3"/>
  <c r="HG13" i="3"/>
  <c r="HF13" i="3"/>
  <c r="HE13" i="3"/>
  <c r="HD13" i="3"/>
  <c r="HC13" i="3"/>
  <c r="HB13" i="3"/>
  <c r="HA13" i="3"/>
  <c r="GZ13" i="3"/>
  <c r="GY13" i="3"/>
  <c r="GX13" i="3"/>
  <c r="GW13" i="3"/>
  <c r="GV13" i="3"/>
  <c r="GU13" i="3"/>
  <c r="GT13" i="3"/>
  <c r="GS13" i="3"/>
  <c r="GR13" i="3"/>
  <c r="GQ13" i="3"/>
  <c r="GP13" i="3"/>
  <c r="GO13" i="3"/>
  <c r="GN13" i="3"/>
  <c r="GM13" i="3"/>
  <c r="GL13" i="3"/>
  <c r="GK13" i="3"/>
  <c r="GJ13" i="3"/>
  <c r="GI13" i="3"/>
  <c r="GH13" i="3"/>
  <c r="GG13" i="3"/>
  <c r="GF13" i="3"/>
  <c r="GE13" i="3"/>
  <c r="GD13" i="3"/>
  <c r="GC13" i="3"/>
  <c r="GB13" i="3"/>
  <c r="GA13" i="3"/>
  <c r="FZ13" i="3"/>
  <c r="FY13" i="3"/>
  <c r="FX13" i="3"/>
  <c r="FW13" i="3"/>
  <c r="FV13" i="3"/>
  <c r="FU13" i="3"/>
  <c r="FT13" i="3"/>
  <c r="FS13" i="3"/>
  <c r="FR13" i="3"/>
  <c r="FQ13" i="3"/>
  <c r="FP13" i="3"/>
  <c r="FO13" i="3"/>
  <c r="FN13" i="3"/>
  <c r="FM13" i="3"/>
  <c r="FL13" i="3"/>
  <c r="FK13" i="3"/>
  <c r="FJ13" i="3"/>
  <c r="FI13" i="3"/>
  <c r="FH13" i="3"/>
  <c r="FG13" i="3"/>
  <c r="FF13" i="3"/>
  <c r="FE13" i="3"/>
  <c r="FD13" i="3"/>
  <c r="FC13" i="3"/>
  <c r="FB13" i="3"/>
  <c r="FA13" i="3"/>
  <c r="EZ13" i="3"/>
  <c r="EY13" i="3"/>
  <c r="EX13" i="3"/>
  <c r="EW13" i="3"/>
  <c r="EV13" i="3"/>
  <c r="EU13" i="3"/>
  <c r="ET13" i="3"/>
  <c r="ES13" i="3"/>
  <c r="ER13" i="3"/>
  <c r="EQ13" i="3"/>
  <c r="EP13" i="3"/>
  <c r="EO13" i="3"/>
  <c r="EN13" i="3"/>
  <c r="EM13" i="3"/>
  <c r="EL13" i="3"/>
  <c r="EK13" i="3"/>
  <c r="EJ13" i="3"/>
  <c r="EI13" i="3"/>
  <c r="EH13" i="3"/>
  <c r="EG13" i="3"/>
  <c r="EF13" i="3"/>
  <c r="EE13" i="3"/>
  <c r="ED13" i="3"/>
  <c r="EC13" i="3"/>
  <c r="EB13" i="3"/>
  <c r="EA13" i="3"/>
  <c r="DZ13" i="3"/>
  <c r="DY13" i="3"/>
  <c r="DX13" i="3"/>
  <c r="DW13" i="3"/>
  <c r="DV13" i="3"/>
  <c r="DU13" i="3"/>
  <c r="DT13" i="3"/>
  <c r="DS13" i="3"/>
  <c r="DR13" i="3"/>
  <c r="DQ13" i="3"/>
  <c r="DP13" i="3"/>
  <c r="DO13" i="3"/>
  <c r="DN13" i="3"/>
  <c r="DM13" i="3"/>
  <c r="DL13" i="3"/>
  <c r="DK13" i="3"/>
  <c r="DJ13" i="3"/>
  <c r="DI13" i="3"/>
  <c r="DH13" i="3"/>
  <c r="DG13" i="3"/>
  <c r="DF13" i="3"/>
  <c r="DE13" i="3"/>
  <c r="DD13" i="3"/>
  <c r="DC13" i="3"/>
  <c r="IB12" i="3"/>
  <c r="IA12" i="3"/>
  <c r="HZ12" i="3"/>
  <c r="HY12" i="3"/>
  <c r="HX12" i="3"/>
  <c r="HW12" i="3"/>
  <c r="HV12" i="3"/>
  <c r="HU12" i="3"/>
  <c r="HT12" i="3"/>
  <c r="HS12" i="3"/>
  <c r="HR12" i="3"/>
  <c r="HQ12" i="3"/>
  <c r="HP12" i="3"/>
  <c r="HO12" i="3"/>
  <c r="HN12" i="3"/>
  <c r="HM12" i="3"/>
  <c r="HL12" i="3"/>
  <c r="HK12" i="3"/>
  <c r="HJ12" i="3"/>
  <c r="HI12" i="3"/>
  <c r="HH12" i="3"/>
  <c r="HG12" i="3"/>
  <c r="HF12" i="3"/>
  <c r="HE12" i="3"/>
  <c r="HD12" i="3"/>
  <c r="HC12" i="3"/>
  <c r="HB12" i="3"/>
  <c r="HA12" i="3"/>
  <c r="GZ12" i="3"/>
  <c r="GY12" i="3"/>
  <c r="GX12" i="3"/>
  <c r="GW12" i="3"/>
  <c r="GV12" i="3"/>
  <c r="GU12" i="3"/>
  <c r="GT12" i="3"/>
  <c r="GS12" i="3"/>
  <c r="GR12" i="3"/>
  <c r="GQ12" i="3"/>
  <c r="GP12" i="3"/>
  <c r="GO12" i="3"/>
  <c r="GN12" i="3"/>
  <c r="GM12" i="3"/>
  <c r="GL12" i="3"/>
  <c r="GK12" i="3"/>
  <c r="GJ12" i="3"/>
  <c r="GI12" i="3"/>
  <c r="GH12" i="3"/>
  <c r="GG12" i="3"/>
  <c r="GF12" i="3"/>
  <c r="GE12" i="3"/>
  <c r="GD12" i="3"/>
  <c r="GC12" i="3"/>
  <c r="GB12" i="3"/>
  <c r="GA12" i="3"/>
  <c r="FZ12" i="3"/>
  <c r="FY12" i="3"/>
  <c r="FX12" i="3"/>
  <c r="FW12" i="3"/>
  <c r="FV12" i="3"/>
  <c r="FU12" i="3"/>
  <c r="FT12" i="3"/>
  <c r="FS12" i="3"/>
  <c r="FR12" i="3"/>
  <c r="FQ12" i="3"/>
  <c r="FP12" i="3"/>
  <c r="FO12" i="3"/>
  <c r="FN12" i="3"/>
  <c r="FM12" i="3"/>
  <c r="FL12" i="3"/>
  <c r="FK12" i="3"/>
  <c r="FJ12" i="3"/>
  <c r="FI12" i="3"/>
  <c r="FH12" i="3"/>
  <c r="FG12" i="3"/>
  <c r="FF12" i="3"/>
  <c r="FE12" i="3"/>
  <c r="FD12" i="3"/>
  <c r="FC12" i="3"/>
  <c r="FB12" i="3"/>
  <c r="FA12" i="3"/>
  <c r="EZ12" i="3"/>
  <c r="EY12" i="3"/>
  <c r="EX12" i="3"/>
  <c r="EW12" i="3"/>
  <c r="EV12" i="3"/>
  <c r="EU12" i="3"/>
  <c r="ET12" i="3"/>
  <c r="ES12" i="3"/>
  <c r="ER12" i="3"/>
  <c r="EQ12" i="3"/>
  <c r="EP12" i="3"/>
  <c r="EO12" i="3"/>
  <c r="EN12" i="3"/>
  <c r="EM12" i="3"/>
  <c r="EL12" i="3"/>
  <c r="EK12" i="3"/>
  <c r="EJ12" i="3"/>
  <c r="EI12" i="3"/>
  <c r="EH12" i="3"/>
  <c r="EG12" i="3"/>
  <c r="EF12" i="3"/>
  <c r="EE12" i="3"/>
  <c r="ED12" i="3"/>
  <c r="EC12" i="3"/>
  <c r="EB12" i="3"/>
  <c r="EA12" i="3"/>
  <c r="DZ12" i="3"/>
  <c r="DY12" i="3"/>
  <c r="DX12" i="3"/>
  <c r="DW12" i="3"/>
  <c r="DV12" i="3"/>
  <c r="DU12" i="3"/>
  <c r="DT12" i="3"/>
  <c r="DS12" i="3"/>
  <c r="DR12" i="3"/>
  <c r="DQ12" i="3"/>
  <c r="DP12" i="3"/>
  <c r="DO12" i="3"/>
  <c r="DN12" i="3"/>
  <c r="DM12" i="3"/>
  <c r="DL12" i="3"/>
  <c r="DK12" i="3"/>
  <c r="DJ12" i="3"/>
  <c r="DI12" i="3"/>
  <c r="DH12" i="3"/>
  <c r="DG12" i="3"/>
  <c r="DF12" i="3"/>
  <c r="DE12" i="3"/>
  <c r="DD12" i="3"/>
  <c r="DC12" i="3"/>
  <c r="IB11" i="3"/>
  <c r="IA11" i="3"/>
  <c r="HZ11" i="3"/>
  <c r="HY11" i="3"/>
  <c r="HX11" i="3"/>
  <c r="HW11" i="3"/>
  <c r="HV11" i="3"/>
  <c r="HU11" i="3"/>
  <c r="HT11" i="3"/>
  <c r="HS11" i="3"/>
  <c r="HR11" i="3"/>
  <c r="HQ11" i="3"/>
  <c r="HP11" i="3"/>
  <c r="HO11" i="3"/>
  <c r="HN11" i="3"/>
  <c r="HM11" i="3"/>
  <c r="HL11" i="3"/>
  <c r="HK11" i="3"/>
  <c r="HJ11" i="3"/>
  <c r="HI11" i="3"/>
  <c r="HH11" i="3"/>
  <c r="HG11" i="3"/>
  <c r="HF11" i="3"/>
  <c r="HE11" i="3"/>
  <c r="HD11" i="3"/>
  <c r="HC11" i="3"/>
  <c r="HB11" i="3"/>
  <c r="HA11" i="3"/>
  <c r="GZ11" i="3"/>
  <c r="GY11" i="3"/>
  <c r="GX11" i="3"/>
  <c r="GW11" i="3"/>
  <c r="GV11" i="3"/>
  <c r="GU11" i="3"/>
  <c r="GT11" i="3"/>
  <c r="GS11" i="3"/>
  <c r="GR11" i="3"/>
  <c r="GQ11" i="3"/>
  <c r="GP11" i="3"/>
  <c r="GO11" i="3"/>
  <c r="GN11" i="3"/>
  <c r="GM11" i="3"/>
  <c r="GL11" i="3"/>
  <c r="GK11" i="3"/>
  <c r="GJ11" i="3"/>
  <c r="GI11" i="3"/>
  <c r="GH11" i="3"/>
  <c r="GG11" i="3"/>
  <c r="GF11" i="3"/>
  <c r="GE11" i="3"/>
  <c r="GD11" i="3"/>
  <c r="GC11" i="3"/>
  <c r="GB11" i="3"/>
  <c r="GA11" i="3"/>
  <c r="FZ11" i="3"/>
  <c r="FY11" i="3"/>
  <c r="FX11" i="3"/>
  <c r="FW11" i="3"/>
  <c r="FV11" i="3"/>
  <c r="FU11" i="3"/>
  <c r="FT11" i="3"/>
  <c r="FS11" i="3"/>
  <c r="FR11" i="3"/>
  <c r="FQ11" i="3"/>
  <c r="FP11" i="3"/>
  <c r="FO11" i="3"/>
  <c r="FN11" i="3"/>
  <c r="FM11" i="3"/>
  <c r="FL11" i="3"/>
  <c r="FK11" i="3"/>
  <c r="FJ11" i="3"/>
  <c r="FI11" i="3"/>
  <c r="FH11" i="3"/>
  <c r="FG11" i="3"/>
  <c r="FF11" i="3"/>
  <c r="FE11" i="3"/>
  <c r="FD11" i="3"/>
  <c r="FC11" i="3"/>
  <c r="FB11" i="3"/>
  <c r="FA11" i="3"/>
  <c r="EZ11" i="3"/>
  <c r="EY11" i="3"/>
  <c r="EX11" i="3"/>
  <c r="EW11" i="3"/>
  <c r="EV11" i="3"/>
  <c r="EU11" i="3"/>
  <c r="ET11" i="3"/>
  <c r="ES11" i="3"/>
  <c r="ER11" i="3"/>
  <c r="EQ11" i="3"/>
  <c r="EP11" i="3"/>
  <c r="EO11" i="3"/>
  <c r="EN11" i="3"/>
  <c r="EM11" i="3"/>
  <c r="EL11" i="3"/>
  <c r="EK11" i="3"/>
  <c r="EJ11" i="3"/>
  <c r="EI11" i="3"/>
  <c r="EH11" i="3"/>
  <c r="EG11" i="3"/>
  <c r="EF11" i="3"/>
  <c r="EE11" i="3"/>
  <c r="ED11" i="3"/>
  <c r="EC11" i="3"/>
  <c r="EB11" i="3"/>
  <c r="EA11" i="3"/>
  <c r="DZ11" i="3"/>
  <c r="DY11" i="3"/>
  <c r="DX11" i="3"/>
  <c r="DW11" i="3"/>
  <c r="DV11" i="3"/>
  <c r="DU11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H11" i="3"/>
  <c r="DG11" i="3"/>
  <c r="DF11" i="3"/>
  <c r="DE11" i="3"/>
  <c r="DD11" i="3"/>
  <c r="DC11" i="3"/>
  <c r="IB10" i="3"/>
  <c r="IA10" i="3"/>
  <c r="HZ10" i="3"/>
  <c r="HY10" i="3"/>
  <c r="HX10" i="3"/>
  <c r="HW10" i="3"/>
  <c r="HV10" i="3"/>
  <c r="HU10" i="3"/>
  <c r="HT10" i="3"/>
  <c r="HS10" i="3"/>
  <c r="HR10" i="3"/>
  <c r="HQ10" i="3"/>
  <c r="HP10" i="3"/>
  <c r="HO10" i="3"/>
  <c r="HN10" i="3"/>
  <c r="HM10" i="3"/>
  <c r="HL10" i="3"/>
  <c r="HK10" i="3"/>
  <c r="HJ10" i="3"/>
  <c r="HI10" i="3"/>
  <c r="HH10" i="3"/>
  <c r="HG10" i="3"/>
  <c r="HF10" i="3"/>
  <c r="HE10" i="3"/>
  <c r="HD10" i="3"/>
  <c r="HC10" i="3"/>
  <c r="HB10" i="3"/>
  <c r="HA10" i="3"/>
  <c r="GZ10" i="3"/>
  <c r="GY10" i="3"/>
  <c r="GX10" i="3"/>
  <c r="GW10" i="3"/>
  <c r="GV10" i="3"/>
  <c r="GU10" i="3"/>
  <c r="GT10" i="3"/>
  <c r="GS10" i="3"/>
  <c r="GR10" i="3"/>
  <c r="GQ10" i="3"/>
  <c r="GP10" i="3"/>
  <c r="GO10" i="3"/>
  <c r="GN10" i="3"/>
  <c r="GM10" i="3"/>
  <c r="GL10" i="3"/>
  <c r="GK10" i="3"/>
  <c r="GJ10" i="3"/>
  <c r="GI10" i="3"/>
  <c r="GH10" i="3"/>
  <c r="GG10" i="3"/>
  <c r="GF10" i="3"/>
  <c r="GE10" i="3"/>
  <c r="GD10" i="3"/>
  <c r="GC10" i="3"/>
  <c r="GB10" i="3"/>
  <c r="GA10" i="3"/>
  <c r="FZ10" i="3"/>
  <c r="FY10" i="3"/>
  <c r="FX10" i="3"/>
  <c r="FW10" i="3"/>
  <c r="FV10" i="3"/>
  <c r="FU10" i="3"/>
  <c r="FT10" i="3"/>
  <c r="FS10" i="3"/>
  <c r="FR10" i="3"/>
  <c r="FQ10" i="3"/>
  <c r="FP10" i="3"/>
  <c r="FO10" i="3"/>
  <c r="FN10" i="3"/>
  <c r="FM10" i="3"/>
  <c r="FL10" i="3"/>
  <c r="FK10" i="3"/>
  <c r="FJ10" i="3"/>
  <c r="FI10" i="3"/>
  <c r="FH10" i="3"/>
  <c r="FG10" i="3"/>
  <c r="FF10" i="3"/>
  <c r="FE10" i="3"/>
  <c r="FD10" i="3"/>
  <c r="FC10" i="3"/>
  <c r="FB10" i="3"/>
  <c r="FA10" i="3"/>
  <c r="EZ10" i="3"/>
  <c r="EY10" i="3"/>
  <c r="EX10" i="3"/>
  <c r="EW10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IB9" i="3"/>
  <c r="IA9" i="3"/>
  <c r="HZ9" i="3"/>
  <c r="HY9" i="3"/>
  <c r="HX9" i="3"/>
  <c r="HW9" i="3"/>
  <c r="HV9" i="3"/>
  <c r="HU9" i="3"/>
  <c r="HT9" i="3"/>
  <c r="HS9" i="3"/>
  <c r="HR9" i="3"/>
  <c r="HQ9" i="3"/>
  <c r="HP9" i="3"/>
  <c r="HO9" i="3"/>
  <c r="HN9" i="3"/>
  <c r="HM9" i="3"/>
  <c r="HL9" i="3"/>
  <c r="HK9" i="3"/>
  <c r="HJ9" i="3"/>
  <c r="HI9" i="3"/>
  <c r="HH9" i="3"/>
  <c r="HG9" i="3"/>
  <c r="HF9" i="3"/>
  <c r="HE9" i="3"/>
  <c r="HD9" i="3"/>
  <c r="HC9" i="3"/>
  <c r="HB9" i="3"/>
  <c r="HA9" i="3"/>
  <c r="GZ9" i="3"/>
  <c r="GY9" i="3"/>
  <c r="GX9" i="3"/>
  <c r="GW9" i="3"/>
  <c r="GV9" i="3"/>
  <c r="GU9" i="3"/>
  <c r="GT9" i="3"/>
  <c r="GS9" i="3"/>
  <c r="GR9" i="3"/>
  <c r="GQ9" i="3"/>
  <c r="GP9" i="3"/>
  <c r="GO9" i="3"/>
  <c r="GN9" i="3"/>
  <c r="GM9" i="3"/>
  <c r="GL9" i="3"/>
  <c r="GK9" i="3"/>
  <c r="GJ9" i="3"/>
  <c r="GI9" i="3"/>
  <c r="GH9" i="3"/>
  <c r="GG9" i="3"/>
  <c r="GF9" i="3"/>
  <c r="GE9" i="3"/>
  <c r="GD9" i="3"/>
  <c r="GC9" i="3"/>
  <c r="GB9" i="3"/>
  <c r="GA9" i="3"/>
  <c r="FZ9" i="3"/>
  <c r="FY9" i="3"/>
  <c r="FX9" i="3"/>
  <c r="FW9" i="3"/>
  <c r="FV9" i="3"/>
  <c r="FU9" i="3"/>
  <c r="FT9" i="3"/>
  <c r="FS9" i="3"/>
  <c r="FR9" i="3"/>
  <c r="FQ9" i="3"/>
  <c r="FP9" i="3"/>
  <c r="FO9" i="3"/>
  <c r="FN9" i="3"/>
  <c r="FM9" i="3"/>
  <c r="FL9" i="3"/>
  <c r="FK9" i="3"/>
  <c r="FJ9" i="3"/>
  <c r="FI9" i="3"/>
  <c r="FH9" i="3"/>
  <c r="FG9" i="3"/>
  <c r="FF9" i="3"/>
  <c r="FE9" i="3"/>
  <c r="FD9" i="3"/>
  <c r="FC9" i="3"/>
  <c r="FB9" i="3"/>
  <c r="FA9" i="3"/>
  <c r="EZ9" i="3"/>
  <c r="EY9" i="3"/>
  <c r="EX9" i="3"/>
  <c r="EW9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IB8" i="3"/>
  <c r="IA8" i="3"/>
  <c r="HZ8" i="3"/>
  <c r="HY8" i="3"/>
  <c r="HX8" i="3"/>
  <c r="HW8" i="3"/>
  <c r="HV8" i="3"/>
  <c r="HU8" i="3"/>
  <c r="HT8" i="3"/>
  <c r="HS8" i="3"/>
  <c r="HR8" i="3"/>
  <c r="HQ8" i="3"/>
  <c r="HP8" i="3"/>
  <c r="HO8" i="3"/>
  <c r="HN8" i="3"/>
  <c r="HM8" i="3"/>
  <c r="HL8" i="3"/>
  <c r="HK8" i="3"/>
  <c r="HJ8" i="3"/>
  <c r="HI8" i="3"/>
  <c r="HH8" i="3"/>
  <c r="HG8" i="3"/>
  <c r="HF8" i="3"/>
  <c r="HE8" i="3"/>
  <c r="HD8" i="3"/>
  <c r="HC8" i="3"/>
  <c r="HB8" i="3"/>
  <c r="HA8" i="3"/>
  <c r="GZ8" i="3"/>
  <c r="GY8" i="3"/>
  <c r="GX8" i="3"/>
  <c r="GW8" i="3"/>
  <c r="GV8" i="3"/>
  <c r="GU8" i="3"/>
  <c r="GT8" i="3"/>
  <c r="GS8" i="3"/>
  <c r="GR8" i="3"/>
  <c r="GQ8" i="3"/>
  <c r="GP8" i="3"/>
  <c r="GO8" i="3"/>
  <c r="GN8" i="3"/>
  <c r="GM8" i="3"/>
  <c r="GL8" i="3"/>
  <c r="GK8" i="3"/>
  <c r="GJ8" i="3"/>
  <c r="GI8" i="3"/>
  <c r="GH8" i="3"/>
  <c r="GG8" i="3"/>
  <c r="GF8" i="3"/>
  <c r="GE8" i="3"/>
  <c r="GD8" i="3"/>
  <c r="GC8" i="3"/>
  <c r="GB8" i="3"/>
  <c r="GA8" i="3"/>
  <c r="FZ8" i="3"/>
  <c r="FY8" i="3"/>
  <c r="FX8" i="3"/>
  <c r="FW8" i="3"/>
  <c r="FV8" i="3"/>
  <c r="FU8" i="3"/>
  <c r="FT8" i="3"/>
  <c r="FS8" i="3"/>
  <c r="FR8" i="3"/>
  <c r="FQ8" i="3"/>
  <c r="FP8" i="3"/>
  <c r="FO8" i="3"/>
  <c r="FN8" i="3"/>
  <c r="FM8" i="3"/>
  <c r="FL8" i="3"/>
  <c r="FK8" i="3"/>
  <c r="FJ8" i="3"/>
  <c r="FI8" i="3"/>
  <c r="FH8" i="3"/>
  <c r="FG8" i="3"/>
  <c r="FF8" i="3"/>
  <c r="FE8" i="3"/>
  <c r="FD8" i="3"/>
  <c r="FC8" i="3"/>
  <c r="FB8" i="3"/>
  <c r="FA8" i="3"/>
  <c r="EZ8" i="3"/>
  <c r="EY8" i="3"/>
  <c r="EX8" i="3"/>
  <c r="EW8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IB7" i="3"/>
  <c r="IA7" i="3"/>
  <c r="HZ7" i="3"/>
  <c r="HY7" i="3"/>
  <c r="HX7" i="3"/>
  <c r="HW7" i="3"/>
  <c r="HV7" i="3"/>
  <c r="HU7" i="3"/>
  <c r="HT7" i="3"/>
  <c r="HS7" i="3"/>
  <c r="HR7" i="3"/>
  <c r="HQ7" i="3"/>
  <c r="HP7" i="3"/>
  <c r="HO7" i="3"/>
  <c r="HN7" i="3"/>
  <c r="HM7" i="3"/>
  <c r="HL7" i="3"/>
  <c r="HK7" i="3"/>
  <c r="HJ7" i="3"/>
  <c r="HI7" i="3"/>
  <c r="HH7" i="3"/>
  <c r="HG7" i="3"/>
  <c r="HF7" i="3"/>
  <c r="HE7" i="3"/>
  <c r="HD7" i="3"/>
  <c r="HC7" i="3"/>
  <c r="HB7" i="3"/>
  <c r="HA7" i="3"/>
  <c r="GZ7" i="3"/>
  <c r="GY7" i="3"/>
  <c r="GX7" i="3"/>
  <c r="GW7" i="3"/>
  <c r="GV7" i="3"/>
  <c r="GU7" i="3"/>
  <c r="GT7" i="3"/>
  <c r="GS7" i="3"/>
  <c r="GR7" i="3"/>
  <c r="GQ7" i="3"/>
  <c r="GP7" i="3"/>
  <c r="GO7" i="3"/>
  <c r="GN7" i="3"/>
  <c r="GM7" i="3"/>
  <c r="GL7" i="3"/>
  <c r="GK7" i="3"/>
  <c r="GJ7" i="3"/>
  <c r="GI7" i="3"/>
  <c r="GH7" i="3"/>
  <c r="GG7" i="3"/>
  <c r="GF7" i="3"/>
  <c r="GE7" i="3"/>
  <c r="GD7" i="3"/>
  <c r="GC7" i="3"/>
  <c r="GB7" i="3"/>
  <c r="GA7" i="3"/>
  <c r="FZ7" i="3"/>
  <c r="FY7" i="3"/>
  <c r="FX7" i="3"/>
  <c r="FW7" i="3"/>
  <c r="FV7" i="3"/>
  <c r="FU7" i="3"/>
  <c r="FT7" i="3"/>
  <c r="FS7" i="3"/>
  <c r="FR7" i="3"/>
  <c r="FQ7" i="3"/>
  <c r="FP7" i="3"/>
  <c r="FO7" i="3"/>
  <c r="FN7" i="3"/>
  <c r="FM7" i="3"/>
  <c r="FL7" i="3"/>
  <c r="FK7" i="3"/>
  <c r="FJ7" i="3"/>
  <c r="FI7" i="3"/>
  <c r="FH7" i="3"/>
  <c r="FG7" i="3"/>
  <c r="FF7" i="3"/>
  <c r="FE7" i="3"/>
  <c r="FD7" i="3"/>
  <c r="FC7" i="3"/>
  <c r="FB7" i="3"/>
  <c r="FA7" i="3"/>
  <c r="EZ7" i="3"/>
  <c r="EY7" i="3"/>
  <c r="EX7" i="3"/>
  <c r="EW7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IB6" i="3"/>
  <c r="IA6" i="3"/>
  <c r="HZ6" i="3"/>
  <c r="HY6" i="3"/>
  <c r="HX6" i="3"/>
  <c r="HW6" i="3"/>
  <c r="HV6" i="3"/>
  <c r="HU6" i="3"/>
  <c r="HT6" i="3"/>
  <c r="HS6" i="3"/>
  <c r="HR6" i="3"/>
  <c r="HQ6" i="3"/>
  <c r="HP6" i="3"/>
  <c r="HO6" i="3"/>
  <c r="HN6" i="3"/>
  <c r="HM6" i="3"/>
  <c r="HL6" i="3"/>
  <c r="HK6" i="3"/>
  <c r="HJ6" i="3"/>
  <c r="HI6" i="3"/>
  <c r="HH6" i="3"/>
  <c r="HG6" i="3"/>
  <c r="HF6" i="3"/>
  <c r="HE6" i="3"/>
  <c r="HD6" i="3"/>
  <c r="HC6" i="3"/>
  <c r="HB6" i="3"/>
  <c r="HA6" i="3"/>
  <c r="GZ6" i="3"/>
  <c r="GY6" i="3"/>
  <c r="GX6" i="3"/>
  <c r="GW6" i="3"/>
  <c r="GV6" i="3"/>
  <c r="GU6" i="3"/>
  <c r="GT6" i="3"/>
  <c r="GS6" i="3"/>
  <c r="GR6" i="3"/>
  <c r="GQ6" i="3"/>
  <c r="GP6" i="3"/>
  <c r="GO6" i="3"/>
  <c r="GN6" i="3"/>
  <c r="GM6" i="3"/>
  <c r="GL6" i="3"/>
  <c r="GK6" i="3"/>
  <c r="GJ6" i="3"/>
  <c r="GI6" i="3"/>
  <c r="GH6" i="3"/>
  <c r="GG6" i="3"/>
  <c r="GF6" i="3"/>
  <c r="GE6" i="3"/>
  <c r="GD6" i="3"/>
  <c r="GC6" i="3"/>
  <c r="GB6" i="3"/>
  <c r="GA6" i="3"/>
  <c r="FZ6" i="3"/>
  <c r="FY6" i="3"/>
  <c r="FX6" i="3"/>
  <c r="FW6" i="3"/>
  <c r="FV6" i="3"/>
  <c r="FU6" i="3"/>
  <c r="FT6" i="3"/>
  <c r="FS6" i="3"/>
  <c r="FR6" i="3"/>
  <c r="FQ6" i="3"/>
  <c r="FP6" i="3"/>
  <c r="FO6" i="3"/>
  <c r="FN6" i="3"/>
  <c r="FM6" i="3"/>
  <c r="FL6" i="3"/>
  <c r="FK6" i="3"/>
  <c r="FJ6" i="3"/>
  <c r="FI6" i="3"/>
  <c r="FH6" i="3"/>
  <c r="FG6" i="3"/>
  <c r="FF6" i="3"/>
  <c r="FE6" i="3"/>
  <c r="FD6" i="3"/>
  <c r="FC6" i="3"/>
  <c r="FB6" i="3"/>
  <c r="FA6" i="3"/>
  <c r="EZ6" i="3"/>
  <c r="EY6" i="3"/>
  <c r="EX6" i="3"/>
  <c r="EW6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BN41" i="5" l="1"/>
  <c r="BM41" i="5"/>
  <c r="BL41" i="5"/>
  <c r="BK41" i="5"/>
  <c r="BJ41" i="5"/>
  <c r="BI41" i="5"/>
  <c r="BH41" i="5"/>
  <c r="BG41" i="5"/>
  <c r="BF41" i="5"/>
  <c r="BE41" i="5"/>
  <c r="BD41" i="5"/>
  <c r="BC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A41" i="5"/>
  <c r="Z41" i="5"/>
  <c r="Y41" i="5"/>
  <c r="X41" i="5"/>
  <c r="W41" i="5"/>
  <c r="V41" i="5"/>
  <c r="U41" i="5"/>
  <c r="T41" i="5"/>
  <c r="S41" i="5"/>
  <c r="R41" i="5"/>
  <c r="Q41" i="5"/>
  <c r="P41" i="5"/>
  <c r="N41" i="5"/>
  <c r="M41" i="5"/>
  <c r="L41" i="5"/>
  <c r="K41" i="5"/>
  <c r="J41" i="5"/>
  <c r="I41" i="5"/>
  <c r="H41" i="5"/>
  <c r="G41" i="5"/>
  <c r="F41" i="5"/>
  <c r="E41" i="5"/>
  <c r="D41" i="5"/>
  <c r="C41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A36" i="5"/>
  <c r="AA47" i="5" s="1"/>
  <c r="Z36" i="5"/>
  <c r="Z47" i="5" s="1"/>
  <c r="Y36" i="5"/>
  <c r="X36" i="5"/>
  <c r="W36" i="5"/>
  <c r="W47" i="5" s="1"/>
  <c r="V36" i="5"/>
  <c r="V47" i="5" s="1"/>
  <c r="U36" i="5"/>
  <c r="U47" i="5" s="1"/>
  <c r="T36" i="5"/>
  <c r="T47" i="5" s="1"/>
  <c r="S36" i="5"/>
  <c r="S47" i="5" s="1"/>
  <c r="R36" i="5"/>
  <c r="R47" i="5" s="1"/>
  <c r="Q36" i="5"/>
  <c r="P36" i="5"/>
  <c r="N36" i="5"/>
  <c r="M36" i="5"/>
  <c r="L36" i="5"/>
  <c r="K36" i="5"/>
  <c r="J36" i="5"/>
  <c r="I36" i="5"/>
  <c r="H36" i="5"/>
  <c r="G36" i="5"/>
  <c r="F36" i="5"/>
  <c r="E36" i="5"/>
  <c r="D36" i="5"/>
  <c r="C36" i="5"/>
  <c r="BN19" i="5"/>
  <c r="BM19" i="5"/>
  <c r="BL19" i="5"/>
  <c r="BK19" i="5"/>
  <c r="BJ19" i="5"/>
  <c r="BI19" i="5"/>
  <c r="BH19" i="5"/>
  <c r="BH18" i="5" s="1"/>
  <c r="BG19" i="5"/>
  <c r="BG18" i="5" s="1"/>
  <c r="BF19" i="5"/>
  <c r="BE19" i="5"/>
  <c r="BD19" i="5"/>
  <c r="BC19" i="5"/>
  <c r="BA19" i="5"/>
  <c r="AZ19" i="5"/>
  <c r="AY19" i="5"/>
  <c r="AY18" i="5" s="1"/>
  <c r="AX19" i="5"/>
  <c r="AX18" i="5" s="1"/>
  <c r="AW19" i="5"/>
  <c r="AV19" i="5"/>
  <c r="AU19" i="5"/>
  <c r="AT19" i="5"/>
  <c r="AS19" i="5"/>
  <c r="AR19" i="5"/>
  <c r="AQ19" i="5"/>
  <c r="AQ18" i="5" s="1"/>
  <c r="AP19" i="5"/>
  <c r="AP18" i="5" s="1"/>
  <c r="AN19" i="5"/>
  <c r="AM19" i="5"/>
  <c r="AL19" i="5"/>
  <c r="AK19" i="5"/>
  <c r="AJ19" i="5"/>
  <c r="AI19" i="5"/>
  <c r="AH19" i="5"/>
  <c r="AH18" i="5" s="1"/>
  <c r="AG19" i="5"/>
  <c r="AG18" i="5" s="1"/>
  <c r="AF19" i="5"/>
  <c r="AE19" i="5"/>
  <c r="AD19" i="5"/>
  <c r="AC19" i="5"/>
  <c r="AA19" i="5"/>
  <c r="Z19" i="5"/>
  <c r="Y19" i="5"/>
  <c r="Y18" i="5" s="1"/>
  <c r="X19" i="5"/>
  <c r="X18" i="5" s="1"/>
  <c r="W19" i="5"/>
  <c r="V19" i="5"/>
  <c r="U19" i="5"/>
  <c r="T19" i="5"/>
  <c r="S19" i="5"/>
  <c r="R19" i="5"/>
  <c r="Q19" i="5"/>
  <c r="Q18" i="5" s="1"/>
  <c r="P19" i="5"/>
  <c r="P18" i="5" s="1"/>
  <c r="N19" i="5"/>
  <c r="M19" i="5"/>
  <c r="M18" i="5" s="1"/>
  <c r="L19" i="5"/>
  <c r="L18" i="5" s="1"/>
  <c r="K19" i="5"/>
  <c r="K18" i="5" s="1"/>
  <c r="J19" i="5"/>
  <c r="I19" i="5"/>
  <c r="I18" i="5" s="1"/>
  <c r="H19" i="5"/>
  <c r="H18" i="5" s="1"/>
  <c r="G19" i="5"/>
  <c r="G18" i="5" s="1"/>
  <c r="F19" i="5"/>
  <c r="E19" i="5"/>
  <c r="E18" i="5" s="1"/>
  <c r="D19" i="5"/>
  <c r="D18" i="5" s="1"/>
  <c r="C19" i="5"/>
  <c r="C18" i="5" s="1"/>
  <c r="BN18" i="5"/>
  <c r="BM18" i="5"/>
  <c r="BL18" i="5"/>
  <c r="BK18" i="5"/>
  <c r="BJ18" i="5"/>
  <c r="BI18" i="5"/>
  <c r="BF18" i="5"/>
  <c r="BE18" i="5"/>
  <c r="BD18" i="5"/>
  <c r="BC18" i="5"/>
  <c r="BA18" i="5"/>
  <c r="AZ18" i="5"/>
  <c r="AW18" i="5"/>
  <c r="AV18" i="5"/>
  <c r="AU18" i="5"/>
  <c r="AT18" i="5"/>
  <c r="AS18" i="5"/>
  <c r="AR18" i="5"/>
  <c r="AN18" i="5"/>
  <c r="AM18" i="5"/>
  <c r="AL18" i="5"/>
  <c r="AK18" i="5"/>
  <c r="AJ18" i="5"/>
  <c r="AI18" i="5"/>
  <c r="AF18" i="5"/>
  <c r="AE18" i="5"/>
  <c r="AD18" i="5"/>
  <c r="AC18" i="5"/>
  <c r="AA18" i="5"/>
  <c r="Z18" i="5"/>
  <c r="W18" i="5"/>
  <c r="V18" i="5"/>
  <c r="U18" i="5"/>
  <c r="T18" i="5"/>
  <c r="S18" i="5"/>
  <c r="R18" i="5"/>
  <c r="N18" i="5"/>
  <c r="J18" i="5"/>
  <c r="F18" i="5"/>
  <c r="BN7" i="5"/>
  <c r="BN6" i="5" s="1"/>
  <c r="BN33" i="5" s="1"/>
  <c r="BM7" i="5"/>
  <c r="BL7" i="5"/>
  <c r="BK7" i="5"/>
  <c r="BK6" i="5" s="1"/>
  <c r="BJ7" i="5"/>
  <c r="BJ6" i="5" s="1"/>
  <c r="BJ33" i="5" s="1"/>
  <c r="BI7" i="5"/>
  <c r="BH7" i="5"/>
  <c r="BG7" i="5"/>
  <c r="BG6" i="5" s="1"/>
  <c r="BF7" i="5"/>
  <c r="BF6" i="5" s="1"/>
  <c r="BF33" i="5" s="1"/>
  <c r="BE7" i="5"/>
  <c r="BD7" i="5"/>
  <c r="BC7" i="5"/>
  <c r="BC6" i="5" s="1"/>
  <c r="BA7" i="5"/>
  <c r="BA6" i="5" s="1"/>
  <c r="BA33" i="5" s="1"/>
  <c r="AZ7" i="5"/>
  <c r="AY7" i="5"/>
  <c r="AX7" i="5"/>
  <c r="AX6" i="5" s="1"/>
  <c r="AW7" i="5"/>
  <c r="AW6" i="5" s="1"/>
  <c r="AW33" i="5" s="1"/>
  <c r="AV7" i="5"/>
  <c r="AU7" i="5"/>
  <c r="AT7" i="5"/>
  <c r="AT6" i="5" s="1"/>
  <c r="AS7" i="5"/>
  <c r="AS6" i="5" s="1"/>
  <c r="AS33" i="5" s="1"/>
  <c r="AR7" i="5"/>
  <c r="AQ7" i="5"/>
  <c r="AP7" i="5"/>
  <c r="AP6" i="5" s="1"/>
  <c r="AN7" i="5"/>
  <c r="AN6" i="5" s="1"/>
  <c r="AM7" i="5"/>
  <c r="AL7" i="5"/>
  <c r="AK7" i="5"/>
  <c r="AK6" i="5" s="1"/>
  <c r="AJ7" i="5"/>
  <c r="AJ6" i="5" s="1"/>
  <c r="AJ33" i="5" s="1"/>
  <c r="AI7" i="5"/>
  <c r="AH7" i="5"/>
  <c r="AG7" i="5"/>
  <c r="AG6" i="5" s="1"/>
  <c r="AF7" i="5"/>
  <c r="AF6" i="5" s="1"/>
  <c r="AF33" i="5" s="1"/>
  <c r="AE7" i="5"/>
  <c r="AD7" i="5"/>
  <c r="AC7" i="5"/>
  <c r="AC6" i="5" s="1"/>
  <c r="AA7" i="5"/>
  <c r="AA6" i="5" s="1"/>
  <c r="AA33" i="5" s="1"/>
  <c r="AA34" i="5" s="1"/>
  <c r="Z7" i="5"/>
  <c r="Y7" i="5"/>
  <c r="X7" i="5"/>
  <c r="X6" i="5" s="1"/>
  <c r="W7" i="5"/>
  <c r="W6" i="5" s="1"/>
  <c r="W33" i="5" s="1"/>
  <c r="W34" i="5" s="1"/>
  <c r="V7" i="5"/>
  <c r="U7" i="5"/>
  <c r="T7" i="5"/>
  <c r="S7" i="5"/>
  <c r="S6" i="5" s="1"/>
  <c r="S33" i="5" s="1"/>
  <c r="S34" i="5" s="1"/>
  <c r="R7" i="5"/>
  <c r="Q7" i="5"/>
  <c r="P7" i="5"/>
  <c r="P6" i="5" s="1"/>
  <c r="N7" i="5"/>
  <c r="N6" i="5" s="1"/>
  <c r="M7" i="5"/>
  <c r="L7" i="5"/>
  <c r="K7" i="5"/>
  <c r="K6" i="5" s="1"/>
  <c r="J7" i="5"/>
  <c r="J6" i="5" s="1"/>
  <c r="J33" i="5" s="1"/>
  <c r="I7" i="5"/>
  <c r="H7" i="5"/>
  <c r="G7" i="5"/>
  <c r="G6" i="5" s="1"/>
  <c r="F7" i="5"/>
  <c r="F6" i="5" s="1"/>
  <c r="E7" i="5"/>
  <c r="D7" i="5"/>
  <c r="C7" i="5"/>
  <c r="C6" i="5" s="1"/>
  <c r="BM6" i="5"/>
  <c r="BL6" i="5"/>
  <c r="BI6" i="5"/>
  <c r="BH6" i="5"/>
  <c r="BE6" i="5"/>
  <c r="BD6" i="5"/>
  <c r="AZ6" i="5"/>
  <c r="AY6" i="5"/>
  <c r="AV6" i="5"/>
  <c r="AU6" i="5"/>
  <c r="AR6" i="5"/>
  <c r="AQ6" i="5"/>
  <c r="AM6" i="5"/>
  <c r="AL6" i="5"/>
  <c r="AI6" i="5"/>
  <c r="AH6" i="5"/>
  <c r="AE6" i="5"/>
  <c r="AD6" i="5"/>
  <c r="Z6" i="5"/>
  <c r="Y6" i="5"/>
  <c r="V6" i="5"/>
  <c r="U6" i="5"/>
  <c r="T6" i="5"/>
  <c r="R6" i="5"/>
  <c r="Q6" i="5"/>
  <c r="M6" i="5"/>
  <c r="L6" i="5"/>
  <c r="I6" i="5"/>
  <c r="H6" i="5"/>
  <c r="E6" i="5"/>
  <c r="D6" i="5"/>
  <c r="AN33" i="5" l="1"/>
  <c r="U33" i="5"/>
  <c r="U34" i="5" s="1"/>
  <c r="AL33" i="5"/>
  <c r="AU33" i="5"/>
  <c r="BD33" i="5"/>
  <c r="BL33" i="5"/>
  <c r="AD33" i="5"/>
  <c r="AD34" i="5" s="1"/>
  <c r="X47" i="5"/>
  <c r="Q47" i="5"/>
  <c r="Y47" i="5"/>
  <c r="H33" i="5"/>
  <c r="Y33" i="5"/>
  <c r="Y34" i="5" s="1"/>
  <c r="AH33" i="5"/>
  <c r="AQ33" i="5"/>
  <c r="AY33" i="5"/>
  <c r="AY46" i="5" s="1"/>
  <c r="AY47" i="5" s="1"/>
  <c r="BH33" i="5"/>
  <c r="BH46" i="5" s="1"/>
  <c r="BH47" i="5" s="1"/>
  <c r="Q33" i="5"/>
  <c r="Q34" i="5" s="1"/>
  <c r="N33" i="5"/>
  <c r="D33" i="5"/>
  <c r="L33" i="5"/>
  <c r="L34" i="5" s="1"/>
  <c r="F33" i="5"/>
  <c r="F34" i="5" s="1"/>
  <c r="P47" i="5"/>
  <c r="C33" i="5"/>
  <c r="C46" i="5" s="1"/>
  <c r="C47" i="5" s="1"/>
  <c r="G33" i="5"/>
  <c r="G46" i="5" s="1"/>
  <c r="G47" i="5" s="1"/>
  <c r="K33" i="5"/>
  <c r="K34" i="5" s="1"/>
  <c r="T33" i="5"/>
  <c r="T34" i="5" s="1"/>
  <c r="X33" i="5"/>
  <c r="X34" i="5" s="1"/>
  <c r="AC33" i="5"/>
  <c r="AC34" i="5" s="1"/>
  <c r="AG33" i="5"/>
  <c r="AG34" i="5" s="1"/>
  <c r="AK33" i="5"/>
  <c r="AK46" i="5" s="1"/>
  <c r="AK47" i="5" s="1"/>
  <c r="AP33" i="5"/>
  <c r="AP46" i="5" s="1"/>
  <c r="AP47" i="5" s="1"/>
  <c r="AT33" i="5"/>
  <c r="AT46" i="5" s="1"/>
  <c r="AT47" i="5" s="1"/>
  <c r="AX33" i="5"/>
  <c r="AX34" i="5" s="1"/>
  <c r="BC33" i="5"/>
  <c r="BC46" i="5" s="1"/>
  <c r="BC47" i="5" s="1"/>
  <c r="BG33" i="5"/>
  <c r="BK33" i="5"/>
  <c r="BK34" i="5" s="1"/>
  <c r="E33" i="5"/>
  <c r="E46" i="5" s="1"/>
  <c r="E47" i="5" s="1"/>
  <c r="I33" i="5"/>
  <c r="I46" i="5" s="1"/>
  <c r="I47" i="5" s="1"/>
  <c r="M33" i="5"/>
  <c r="M46" i="5" s="1"/>
  <c r="M47" i="5" s="1"/>
  <c r="R33" i="5"/>
  <c r="R34" i="5" s="1"/>
  <c r="V33" i="5"/>
  <c r="V34" i="5" s="1"/>
  <c r="Z33" i="5"/>
  <c r="Z34" i="5" s="1"/>
  <c r="AE33" i="5"/>
  <c r="AI33" i="5"/>
  <c r="AI46" i="5" s="1"/>
  <c r="AI47" i="5" s="1"/>
  <c r="AM33" i="5"/>
  <c r="AM46" i="5" s="1"/>
  <c r="AM47" i="5" s="1"/>
  <c r="AR33" i="5"/>
  <c r="AR46" i="5" s="1"/>
  <c r="AR47" i="5" s="1"/>
  <c r="AV33" i="5"/>
  <c r="AV34" i="5" s="1"/>
  <c r="AZ33" i="5"/>
  <c r="AZ34" i="5" s="1"/>
  <c r="BE33" i="5"/>
  <c r="BE46" i="5" s="1"/>
  <c r="BE47" i="5" s="1"/>
  <c r="BI33" i="5"/>
  <c r="BI46" i="5" s="1"/>
  <c r="BI47" i="5" s="1"/>
  <c r="BM33" i="5"/>
  <c r="P33" i="5"/>
  <c r="P34" i="5" s="1"/>
  <c r="BW16" i="5"/>
  <c r="BW15" i="5" s="1"/>
  <c r="BW14" i="5" s="1"/>
  <c r="BW13" i="5" s="1"/>
  <c r="BW12" i="5" s="1"/>
  <c r="CA16" i="5"/>
  <c r="CA15" i="5" s="1"/>
  <c r="CA14" i="5" s="1"/>
  <c r="CA13" i="5" s="1"/>
  <c r="CA12" i="5" s="1"/>
  <c r="BS16" i="5"/>
  <c r="BS15" i="5" s="1"/>
  <c r="BS14" i="5" s="1"/>
  <c r="BS13" i="5" s="1"/>
  <c r="BS12" i="5" s="1"/>
  <c r="BP16" i="5"/>
  <c r="BP15" i="5" s="1"/>
  <c r="BP14" i="5" s="1"/>
  <c r="BP13" i="5" s="1"/>
  <c r="BP12" i="5" s="1"/>
  <c r="BY16" i="5"/>
  <c r="BY15" i="5" s="1"/>
  <c r="BY14" i="5" s="1"/>
  <c r="BY13" i="5" s="1"/>
  <c r="BY12" i="5" s="1"/>
  <c r="BU16" i="5"/>
  <c r="BU15" i="5" s="1"/>
  <c r="BU14" i="5" s="1"/>
  <c r="BU13" i="5" s="1"/>
  <c r="BU12" i="5" s="1"/>
  <c r="BQ16" i="5"/>
  <c r="BQ15" i="5" s="1"/>
  <c r="BQ14" i="5" s="1"/>
  <c r="BQ13" i="5" s="1"/>
  <c r="BQ12" i="5" s="1"/>
  <c r="BX16" i="5"/>
  <c r="BX15" i="5" s="1"/>
  <c r="BX14" i="5" s="1"/>
  <c r="BX13" i="5" s="1"/>
  <c r="BX12" i="5" s="1"/>
  <c r="BT16" i="5"/>
  <c r="BT15" i="5" s="1"/>
  <c r="BT14" i="5" s="1"/>
  <c r="BT13" i="5" s="1"/>
  <c r="BT12" i="5" s="1"/>
  <c r="BZ16" i="5"/>
  <c r="BZ15" i="5" s="1"/>
  <c r="BZ14" i="5" s="1"/>
  <c r="BZ13" i="5" s="1"/>
  <c r="BZ12" i="5" s="1"/>
  <c r="BV16" i="5"/>
  <c r="BV15" i="5" s="1"/>
  <c r="BV14" i="5" s="1"/>
  <c r="BV13" i="5" s="1"/>
  <c r="BV12" i="5" s="1"/>
  <c r="BR16" i="5"/>
  <c r="BR15" i="5" s="1"/>
  <c r="BR14" i="5" s="1"/>
  <c r="BR13" i="5" s="1"/>
  <c r="BR12" i="5" s="1"/>
  <c r="F46" i="5"/>
  <c r="F47" i="5" s="1"/>
  <c r="J46" i="5"/>
  <c r="J34" i="5"/>
  <c r="AC46" i="5"/>
  <c r="AC47" i="5" s="1"/>
  <c r="AE46" i="5"/>
  <c r="AE47" i="5" s="1"/>
  <c r="AE34" i="5"/>
  <c r="AG46" i="5"/>
  <c r="AG47" i="5" s="1"/>
  <c r="AI34" i="5"/>
  <c r="AQ46" i="5"/>
  <c r="AQ47" i="5" s="1"/>
  <c r="AQ34" i="5"/>
  <c r="AS46" i="5"/>
  <c r="AS34" i="5"/>
  <c r="AU46" i="5"/>
  <c r="AU47" i="5" s="1"/>
  <c r="AU34" i="5"/>
  <c r="AW46" i="5"/>
  <c r="AW47" i="5" s="1"/>
  <c r="AW34" i="5"/>
  <c r="BA46" i="5"/>
  <c r="BA47" i="5" s="1"/>
  <c r="BA34" i="5"/>
  <c r="BC34" i="5"/>
  <c r="BG46" i="5"/>
  <c r="BG34" i="5"/>
  <c r="BK46" i="5"/>
  <c r="BK47" i="5" s="1"/>
  <c r="BM46" i="5"/>
  <c r="BM47" i="5" s="1"/>
  <c r="BM34" i="5"/>
  <c r="D46" i="5"/>
  <c r="D34" i="5"/>
  <c r="H46" i="5"/>
  <c r="H47" i="5" s="1"/>
  <c r="H34" i="5"/>
  <c r="L46" i="5"/>
  <c r="L47" i="5" s="1"/>
  <c r="N46" i="5"/>
  <c r="N47" i="5" s="1"/>
  <c r="N34" i="5"/>
  <c r="AF46" i="5"/>
  <c r="AF47" i="5" s="1"/>
  <c r="AF34" i="5"/>
  <c r="AH46" i="5"/>
  <c r="AH47" i="5" s="1"/>
  <c r="AH34" i="5"/>
  <c r="AJ46" i="5"/>
  <c r="AJ47" i="5" s="1"/>
  <c r="AJ34" i="5"/>
  <c r="AL46" i="5"/>
  <c r="AL47" i="5" s="1"/>
  <c r="AL34" i="5"/>
  <c r="AN46" i="5"/>
  <c r="AN47" i="5" s="1"/>
  <c r="AN34" i="5"/>
  <c r="BD46" i="5"/>
  <c r="BD47" i="5" s="1"/>
  <c r="BD34" i="5"/>
  <c r="BF46" i="5"/>
  <c r="BF47" i="5" s="1"/>
  <c r="BF34" i="5"/>
  <c r="BJ46" i="5"/>
  <c r="BJ47" i="5" s="1"/>
  <c r="BJ34" i="5"/>
  <c r="BL46" i="5"/>
  <c r="BL47" i="5" s="1"/>
  <c r="BL34" i="5"/>
  <c r="BN46" i="5"/>
  <c r="BN47" i="5" s="1"/>
  <c r="BN34" i="5"/>
  <c r="AS47" i="5"/>
  <c r="BG47" i="5"/>
  <c r="D47" i="5"/>
  <c r="J47" i="5"/>
  <c r="M34" i="5" l="1"/>
  <c r="AY34" i="5"/>
  <c r="AD46" i="5"/>
  <c r="AD47" i="5" s="1"/>
  <c r="BH34" i="5"/>
  <c r="AV46" i="5"/>
  <c r="AV47" i="5" s="1"/>
  <c r="AK34" i="5"/>
  <c r="C34" i="5"/>
  <c r="AP34" i="5"/>
  <c r="AT34" i="5"/>
  <c r="K46" i="5"/>
  <c r="K47" i="5" s="1"/>
  <c r="G34" i="5"/>
  <c r="AZ46" i="5"/>
  <c r="AZ47" i="5" s="1"/>
  <c r="AX46" i="5"/>
  <c r="AX47" i="5" s="1"/>
  <c r="AR34" i="5"/>
  <c r="BI34" i="5"/>
  <c r="BE34" i="5"/>
  <c r="AM34" i="5"/>
  <c r="I34" i="5"/>
  <c r="E34" i="5"/>
  <c r="CA41" i="3"/>
  <c r="BZ41" i="3"/>
  <c r="BY41" i="3"/>
  <c r="BX41" i="3"/>
  <c r="BW41" i="3"/>
  <c r="BV41" i="3"/>
  <c r="BU41" i="3"/>
  <c r="BT41" i="3"/>
  <c r="BS41" i="3"/>
  <c r="BR41" i="3"/>
  <c r="BQ41" i="3"/>
  <c r="BP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A41" i="3"/>
  <c r="Z41" i="3"/>
  <c r="Y41" i="3"/>
  <c r="X41" i="3"/>
  <c r="W41" i="3"/>
  <c r="V41" i="3"/>
  <c r="U41" i="3"/>
  <c r="T41" i="3"/>
  <c r="S41" i="3"/>
  <c r="R41" i="3"/>
  <c r="Q41" i="3"/>
  <c r="P41" i="3"/>
  <c r="D41" i="3"/>
  <c r="E41" i="3"/>
  <c r="F41" i="3"/>
  <c r="G41" i="3"/>
  <c r="H41" i="3"/>
  <c r="I41" i="3"/>
  <c r="J41" i="3"/>
  <c r="K41" i="3"/>
  <c r="L41" i="3"/>
  <c r="M41" i="3"/>
  <c r="N41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A36" i="3"/>
  <c r="Z36" i="3"/>
  <c r="Y36" i="3"/>
  <c r="X36" i="3"/>
  <c r="W36" i="3"/>
  <c r="V36" i="3"/>
  <c r="U36" i="3"/>
  <c r="T36" i="3"/>
  <c r="S36" i="3"/>
  <c r="R36" i="3"/>
  <c r="Q36" i="3"/>
  <c r="P36" i="3"/>
  <c r="D36" i="3"/>
  <c r="E36" i="3"/>
  <c r="F36" i="3"/>
  <c r="G36" i="3"/>
  <c r="H36" i="3"/>
  <c r="I36" i="3"/>
  <c r="J36" i="3"/>
  <c r="K36" i="3"/>
  <c r="L36" i="3"/>
  <c r="M36" i="3"/>
  <c r="N36" i="3"/>
  <c r="C41" i="3"/>
  <c r="C36" i="3"/>
  <c r="CA19" i="3"/>
  <c r="BZ19" i="3"/>
  <c r="BY19" i="3"/>
  <c r="BX19" i="3"/>
  <c r="BW19" i="3"/>
  <c r="BV19" i="3"/>
  <c r="BU19" i="3"/>
  <c r="BU18" i="3" s="1"/>
  <c r="BT19" i="3"/>
  <c r="BT18" i="3" s="1"/>
  <c r="BS19" i="3"/>
  <c r="BR19" i="3"/>
  <c r="BQ19" i="3"/>
  <c r="BP19" i="3"/>
  <c r="CA18" i="3"/>
  <c r="BV18" i="3"/>
  <c r="BS18" i="3"/>
  <c r="BN19" i="3"/>
  <c r="BN18" i="3" s="1"/>
  <c r="BM19" i="3"/>
  <c r="BM18" i="3" s="1"/>
  <c r="BL19" i="3"/>
  <c r="BL18" i="3" s="1"/>
  <c r="BK19" i="3"/>
  <c r="BK18" i="3" s="1"/>
  <c r="BJ19" i="3"/>
  <c r="BJ18" i="3" s="1"/>
  <c r="BI19" i="3"/>
  <c r="BI18" i="3" s="1"/>
  <c r="BH19" i="3"/>
  <c r="BH18" i="3" s="1"/>
  <c r="BG19" i="3"/>
  <c r="BF19" i="3"/>
  <c r="BF18" i="3" s="1"/>
  <c r="BE19" i="3"/>
  <c r="BE18" i="3" s="1"/>
  <c r="BD19" i="3"/>
  <c r="BD18" i="3" s="1"/>
  <c r="BC19" i="3"/>
  <c r="BC18" i="3" s="1"/>
  <c r="BG18" i="3"/>
  <c r="BA19" i="3"/>
  <c r="BA18" i="3" s="1"/>
  <c r="AZ19" i="3"/>
  <c r="AZ18" i="3" s="1"/>
  <c r="AY19" i="3"/>
  <c r="AY18" i="3" s="1"/>
  <c r="AX19" i="3"/>
  <c r="AX18" i="3" s="1"/>
  <c r="AW19" i="3"/>
  <c r="AW18" i="3" s="1"/>
  <c r="AV19" i="3"/>
  <c r="AV18" i="3" s="1"/>
  <c r="AU19" i="3"/>
  <c r="AU18" i="3" s="1"/>
  <c r="AT19" i="3"/>
  <c r="AT18" i="3" s="1"/>
  <c r="AS19" i="3"/>
  <c r="AS18" i="3" s="1"/>
  <c r="AR19" i="3"/>
  <c r="AR18" i="3" s="1"/>
  <c r="AQ19" i="3"/>
  <c r="AQ18" i="3" s="1"/>
  <c r="AP19" i="3"/>
  <c r="AP18" i="3" s="1"/>
  <c r="AN19" i="3"/>
  <c r="AN18" i="3" s="1"/>
  <c r="AM19" i="3"/>
  <c r="AM18" i="3" s="1"/>
  <c r="AL19" i="3"/>
  <c r="AL18" i="3" s="1"/>
  <c r="AK19" i="3"/>
  <c r="AK18" i="3" s="1"/>
  <c r="AJ19" i="3"/>
  <c r="AJ18" i="3" s="1"/>
  <c r="AI19" i="3"/>
  <c r="AI18" i="3" s="1"/>
  <c r="AH19" i="3"/>
  <c r="AH18" i="3" s="1"/>
  <c r="AG19" i="3"/>
  <c r="AF19" i="3"/>
  <c r="AF18" i="3" s="1"/>
  <c r="AE19" i="3"/>
  <c r="AE18" i="3" s="1"/>
  <c r="AD19" i="3"/>
  <c r="AD18" i="3" s="1"/>
  <c r="AC19" i="3"/>
  <c r="AC18" i="3" s="1"/>
  <c r="AG18" i="3"/>
  <c r="AA19" i="3"/>
  <c r="Z19" i="3"/>
  <c r="Z18" i="3" s="1"/>
  <c r="Y19" i="3"/>
  <c r="Y18" i="3" s="1"/>
  <c r="X19" i="3"/>
  <c r="X18" i="3" s="1"/>
  <c r="W19" i="3"/>
  <c r="W18" i="3" s="1"/>
  <c r="V19" i="3"/>
  <c r="V18" i="3" s="1"/>
  <c r="U19" i="3"/>
  <c r="U18" i="3" s="1"/>
  <c r="T19" i="3"/>
  <c r="T18" i="3" s="1"/>
  <c r="S19" i="3"/>
  <c r="R19" i="3"/>
  <c r="R18" i="3" s="1"/>
  <c r="Q19" i="3"/>
  <c r="Q18" i="3" s="1"/>
  <c r="P19" i="3"/>
  <c r="P18" i="3" s="1"/>
  <c r="AA18" i="3"/>
  <c r="S18" i="3"/>
  <c r="D19" i="3"/>
  <c r="D18" i="3" s="1"/>
  <c r="E19" i="3"/>
  <c r="E18" i="3" s="1"/>
  <c r="F19" i="3"/>
  <c r="F18" i="3" s="1"/>
  <c r="G19" i="3"/>
  <c r="G18" i="3" s="1"/>
  <c r="H19" i="3"/>
  <c r="H18" i="3" s="1"/>
  <c r="I19" i="3"/>
  <c r="I18" i="3" s="1"/>
  <c r="J19" i="3"/>
  <c r="J18" i="3" s="1"/>
  <c r="K19" i="3"/>
  <c r="K18" i="3" s="1"/>
  <c r="L19" i="3"/>
  <c r="L18" i="3" s="1"/>
  <c r="M19" i="3"/>
  <c r="M18" i="3" s="1"/>
  <c r="N19" i="3"/>
  <c r="N18" i="3" s="1"/>
  <c r="C19" i="3"/>
  <c r="C18" i="3" s="1"/>
  <c r="CA7" i="3"/>
  <c r="CA6" i="3" s="1"/>
  <c r="BZ7" i="3"/>
  <c r="BZ6" i="3" s="1"/>
  <c r="BY7" i="3"/>
  <c r="BY6" i="3" s="1"/>
  <c r="BX7" i="3"/>
  <c r="BX6" i="3" s="1"/>
  <c r="BW7" i="3"/>
  <c r="BV7" i="3"/>
  <c r="BV6" i="3" s="1"/>
  <c r="BU7" i="3"/>
  <c r="BU6" i="3" s="1"/>
  <c r="BT7" i="3"/>
  <c r="BT6" i="3" s="1"/>
  <c r="BS7" i="3"/>
  <c r="BS6" i="3" s="1"/>
  <c r="BR7" i="3"/>
  <c r="BR6" i="3" s="1"/>
  <c r="BQ7" i="3"/>
  <c r="BQ6" i="3" s="1"/>
  <c r="BP7" i="3"/>
  <c r="BP6" i="3" s="1"/>
  <c r="BW6" i="3"/>
  <c r="BD7" i="3"/>
  <c r="BD6" i="3" s="1"/>
  <c r="BE7" i="3"/>
  <c r="BE6" i="3" s="1"/>
  <c r="BF7" i="3"/>
  <c r="BF6" i="3" s="1"/>
  <c r="BG7" i="3"/>
  <c r="BG6" i="3" s="1"/>
  <c r="BH7" i="3"/>
  <c r="BH6" i="3" s="1"/>
  <c r="BI7" i="3"/>
  <c r="BI6" i="3" s="1"/>
  <c r="BJ7" i="3"/>
  <c r="BJ6" i="3" s="1"/>
  <c r="BK7" i="3"/>
  <c r="BK6" i="3" s="1"/>
  <c r="BL7" i="3"/>
  <c r="BL6" i="3" s="1"/>
  <c r="BM7" i="3"/>
  <c r="BM6" i="3" s="1"/>
  <c r="BN7" i="3"/>
  <c r="BN6" i="3" s="1"/>
  <c r="BC7" i="3"/>
  <c r="BC6" i="3" s="1"/>
  <c r="AQ7" i="3"/>
  <c r="AQ6" i="3" s="1"/>
  <c r="AR7" i="3"/>
  <c r="AR6" i="3" s="1"/>
  <c r="AS7" i="3"/>
  <c r="AS6" i="3" s="1"/>
  <c r="AT7" i="3"/>
  <c r="AT6" i="3" s="1"/>
  <c r="AU7" i="3"/>
  <c r="AU6" i="3" s="1"/>
  <c r="AV7" i="3"/>
  <c r="AV6" i="3" s="1"/>
  <c r="AW7" i="3"/>
  <c r="AW6" i="3" s="1"/>
  <c r="AX7" i="3"/>
  <c r="AX6" i="3" s="1"/>
  <c r="AY7" i="3"/>
  <c r="AY6" i="3" s="1"/>
  <c r="AZ7" i="3"/>
  <c r="AZ6" i="3" s="1"/>
  <c r="BA7" i="3"/>
  <c r="BA6" i="3" s="1"/>
  <c r="AP7" i="3"/>
  <c r="AP6" i="3" s="1"/>
  <c r="AD7" i="3"/>
  <c r="AD6" i="3" s="1"/>
  <c r="AE7" i="3"/>
  <c r="AE6" i="3" s="1"/>
  <c r="AF7" i="3"/>
  <c r="AF6" i="3" s="1"/>
  <c r="AG7" i="3"/>
  <c r="AG6" i="3" s="1"/>
  <c r="AH7" i="3"/>
  <c r="AH6" i="3" s="1"/>
  <c r="AI7" i="3"/>
  <c r="AI6" i="3" s="1"/>
  <c r="AJ7" i="3"/>
  <c r="AJ6" i="3" s="1"/>
  <c r="AK7" i="3"/>
  <c r="AK6" i="3" s="1"/>
  <c r="AL7" i="3"/>
  <c r="AL6" i="3" s="1"/>
  <c r="AM7" i="3"/>
  <c r="AM6" i="3" s="1"/>
  <c r="AN7" i="3"/>
  <c r="AN6" i="3" s="1"/>
  <c r="AC7" i="3"/>
  <c r="AC6" i="3" s="1"/>
  <c r="Q7" i="3"/>
  <c r="Q6" i="3" s="1"/>
  <c r="R7" i="3"/>
  <c r="R6" i="3" s="1"/>
  <c r="S7" i="3"/>
  <c r="S6" i="3" s="1"/>
  <c r="T7" i="3"/>
  <c r="T6" i="3" s="1"/>
  <c r="U7" i="3"/>
  <c r="U6" i="3" s="1"/>
  <c r="V7" i="3"/>
  <c r="V6" i="3" s="1"/>
  <c r="W7" i="3"/>
  <c r="W6" i="3" s="1"/>
  <c r="X7" i="3"/>
  <c r="X6" i="3" s="1"/>
  <c r="Y7" i="3"/>
  <c r="Y6" i="3" s="1"/>
  <c r="Z7" i="3"/>
  <c r="Z6" i="3" s="1"/>
  <c r="AA7" i="3"/>
  <c r="AA6" i="3" s="1"/>
  <c r="P7" i="3"/>
  <c r="P6" i="3" s="1"/>
  <c r="D7" i="3"/>
  <c r="D6" i="3" s="1"/>
  <c r="E7" i="3"/>
  <c r="E6" i="3" s="1"/>
  <c r="F7" i="3"/>
  <c r="F6" i="3" s="1"/>
  <c r="G7" i="3"/>
  <c r="G6" i="3" s="1"/>
  <c r="G33" i="3" s="1"/>
  <c r="H7" i="3"/>
  <c r="H6" i="3" s="1"/>
  <c r="I7" i="3"/>
  <c r="I6" i="3" s="1"/>
  <c r="J7" i="3"/>
  <c r="J6" i="3" s="1"/>
  <c r="K7" i="3"/>
  <c r="K6" i="3" s="1"/>
  <c r="L7" i="3"/>
  <c r="L6" i="3" s="1"/>
  <c r="M7" i="3"/>
  <c r="M6" i="3" s="1"/>
  <c r="M33" i="3" s="1"/>
  <c r="N7" i="3"/>
  <c r="N6" i="3" s="1"/>
  <c r="C7" i="3"/>
  <c r="C6" i="3" s="1"/>
  <c r="CC7" i="3"/>
  <c r="CD7" i="3"/>
  <c r="CE7" i="3"/>
  <c r="CF7" i="3"/>
  <c r="CG7" i="3"/>
  <c r="CC19" i="3"/>
  <c r="CD19" i="3"/>
  <c r="CE19" i="3"/>
  <c r="CF19" i="3"/>
  <c r="CG19" i="3"/>
  <c r="CC36" i="3"/>
  <c r="CD36" i="3"/>
  <c r="CE36" i="3"/>
  <c r="CF36" i="3"/>
  <c r="CG36" i="3"/>
  <c r="CC41" i="3"/>
  <c r="CD41" i="3"/>
  <c r="CE41" i="3"/>
  <c r="CF41" i="3"/>
  <c r="CG41" i="3"/>
  <c r="AH33" i="3" l="1"/>
  <c r="U33" i="3"/>
  <c r="AU33" i="3"/>
  <c r="K33" i="3"/>
  <c r="BU33" i="3"/>
  <c r="BH33" i="3"/>
  <c r="BY18" i="3"/>
  <c r="BD33" i="3"/>
  <c r="BD46" i="3" s="1"/>
  <c r="BD47" i="3" s="1"/>
  <c r="AL33" i="3"/>
  <c r="I33" i="3"/>
  <c r="BW18" i="3"/>
  <c r="Y33" i="3"/>
  <c r="Q33" i="3"/>
  <c r="Q34" i="3" s="1"/>
  <c r="AY33" i="3"/>
  <c r="AY34" i="3" s="1"/>
  <c r="AQ33" i="3"/>
  <c r="AQ46" i="3" s="1"/>
  <c r="AQ47" i="3" s="1"/>
  <c r="BP18" i="3"/>
  <c r="BP33" i="3" s="1"/>
  <c r="BP34" i="3" s="1"/>
  <c r="BX18" i="3"/>
  <c r="BL33" i="3"/>
  <c r="BQ18" i="3"/>
  <c r="AD33" i="3"/>
  <c r="BR18" i="3"/>
  <c r="BZ18" i="3"/>
  <c r="BS33" i="3"/>
  <c r="BS34" i="3" s="1"/>
  <c r="CA33" i="3"/>
  <c r="CA34" i="3" s="1"/>
  <c r="AA33" i="3"/>
  <c r="AA34" i="3" s="1"/>
  <c r="W33" i="3"/>
  <c r="S33" i="3"/>
  <c r="AN33" i="3"/>
  <c r="AN34" i="3" s="1"/>
  <c r="AJ33" i="3"/>
  <c r="AJ34" i="3" s="1"/>
  <c r="AF33" i="3"/>
  <c r="AF34" i="3" s="1"/>
  <c r="BA33" i="3"/>
  <c r="BA34" i="3" s="1"/>
  <c r="AW33" i="3"/>
  <c r="AW46" i="3" s="1"/>
  <c r="AW47" i="3" s="1"/>
  <c r="AS33" i="3"/>
  <c r="AS46" i="3" s="1"/>
  <c r="AS47" i="3" s="1"/>
  <c r="BN33" i="3"/>
  <c r="BJ33" i="3"/>
  <c r="BF33" i="3"/>
  <c r="BF46" i="3" s="1"/>
  <c r="BF47" i="3" s="1"/>
  <c r="BR11" i="5"/>
  <c r="BV11" i="5"/>
  <c r="BV10" i="5" s="1"/>
  <c r="BV9" i="5" s="1"/>
  <c r="BV8" i="5" s="1"/>
  <c r="BV7" i="5" s="1"/>
  <c r="BV6" i="5" s="1"/>
  <c r="BZ11" i="5"/>
  <c r="Z33" i="3"/>
  <c r="Z47" i="3" s="1"/>
  <c r="V33" i="3"/>
  <c r="V47" i="3" s="1"/>
  <c r="R33" i="3"/>
  <c r="R47" i="3" s="1"/>
  <c r="AM33" i="3"/>
  <c r="AI33" i="3"/>
  <c r="AI46" i="3" s="1"/>
  <c r="AI47" i="3" s="1"/>
  <c r="AE33" i="3"/>
  <c r="AE34" i="3" s="1"/>
  <c r="AZ33" i="3"/>
  <c r="AZ46" i="3" s="1"/>
  <c r="AZ47" i="3" s="1"/>
  <c r="AV33" i="3"/>
  <c r="AV46" i="3" s="1"/>
  <c r="AV47" i="3" s="1"/>
  <c r="AR33" i="3"/>
  <c r="AR46" i="3" s="1"/>
  <c r="AR47" i="3" s="1"/>
  <c r="BM33" i="3"/>
  <c r="BM46" i="3" s="1"/>
  <c r="BM47" i="3" s="1"/>
  <c r="BI33" i="3"/>
  <c r="BI46" i="3" s="1"/>
  <c r="BI47" i="3" s="1"/>
  <c r="BE33" i="3"/>
  <c r="BE46" i="3" s="1"/>
  <c r="BE47" i="3" s="1"/>
  <c r="BR33" i="3"/>
  <c r="BV33" i="3"/>
  <c r="BS11" i="5"/>
  <c r="BS10" i="5" s="1"/>
  <c r="BS9" i="5" s="1"/>
  <c r="BS8" i="5" s="1"/>
  <c r="BS7" i="5" s="1"/>
  <c r="BS6" i="5" s="1"/>
  <c r="BW11" i="5"/>
  <c r="CA11" i="5"/>
  <c r="CA10" i="5" s="1"/>
  <c r="CA9" i="5" s="1"/>
  <c r="CA8" i="5" s="1"/>
  <c r="CA7" i="5" s="1"/>
  <c r="CA6" i="5" s="1"/>
  <c r="BP11" i="5"/>
  <c r="BP10" i="5" s="1"/>
  <c r="BP9" i="5" s="1"/>
  <c r="BP8" i="5" s="1"/>
  <c r="BP7" i="5" s="1"/>
  <c r="BP6" i="5" s="1"/>
  <c r="BT11" i="5"/>
  <c r="BT10" i="5" s="1"/>
  <c r="BT9" i="5" s="1"/>
  <c r="BT8" i="5" s="1"/>
  <c r="BT7" i="5" s="1"/>
  <c r="BT6" i="5" s="1"/>
  <c r="BX11" i="5"/>
  <c r="BX10" i="5" s="1"/>
  <c r="BX9" i="5" s="1"/>
  <c r="BX8" i="5" s="1"/>
  <c r="BX7" i="5" s="1"/>
  <c r="BX6" i="5" s="1"/>
  <c r="X33" i="3"/>
  <c r="X47" i="3" s="1"/>
  <c r="T33" i="3"/>
  <c r="T47" i="3" s="1"/>
  <c r="AC33" i="3"/>
  <c r="AC46" i="3" s="1"/>
  <c r="AC47" i="3" s="1"/>
  <c r="AK33" i="3"/>
  <c r="AK34" i="3" s="1"/>
  <c r="AG33" i="3"/>
  <c r="AG46" i="3" s="1"/>
  <c r="AG47" i="3" s="1"/>
  <c r="AP33" i="3"/>
  <c r="AP46" i="3" s="1"/>
  <c r="AP47" i="3" s="1"/>
  <c r="AX33" i="3"/>
  <c r="AX46" i="3" s="1"/>
  <c r="AX47" i="3" s="1"/>
  <c r="AT33" i="3"/>
  <c r="AT46" i="3" s="1"/>
  <c r="AT47" i="3" s="1"/>
  <c r="BC33" i="3"/>
  <c r="BC46" i="3" s="1"/>
  <c r="BC47" i="3" s="1"/>
  <c r="BK33" i="3"/>
  <c r="BG33" i="3"/>
  <c r="BG34" i="3" s="1"/>
  <c r="BT33" i="3"/>
  <c r="BX33" i="3"/>
  <c r="BQ11" i="5"/>
  <c r="BQ10" i="5" s="1"/>
  <c r="BQ9" i="5" s="1"/>
  <c r="BQ8" i="5" s="1"/>
  <c r="BQ7" i="5" s="1"/>
  <c r="BQ6" i="5" s="1"/>
  <c r="BU11" i="5"/>
  <c r="BU10" i="5" s="1"/>
  <c r="BU9" i="5" s="1"/>
  <c r="BU8" i="5" s="1"/>
  <c r="BU7" i="5" s="1"/>
  <c r="BU6" i="5" s="1"/>
  <c r="BY11" i="5"/>
  <c r="BY10" i="5" s="1"/>
  <c r="BY9" i="5" s="1"/>
  <c r="BY8" i="5" s="1"/>
  <c r="BY7" i="5" s="1"/>
  <c r="BY6" i="5" s="1"/>
  <c r="P33" i="3"/>
  <c r="P34" i="3" s="1"/>
  <c r="CE18" i="3"/>
  <c r="CE33" i="3" s="1"/>
  <c r="CF6" i="3"/>
  <c r="CD18" i="3"/>
  <c r="CE6" i="3"/>
  <c r="BU34" i="3"/>
  <c r="CG18" i="3"/>
  <c r="CD6" i="3"/>
  <c r="CC18" i="3"/>
  <c r="CF18" i="3"/>
  <c r="CG6" i="3"/>
  <c r="CC6" i="3"/>
  <c r="P47" i="3"/>
  <c r="E33" i="3"/>
  <c r="E34" i="3" s="1"/>
  <c r="BK46" i="3"/>
  <c r="BK47" i="3" s="1"/>
  <c r="N33" i="3"/>
  <c r="N46" i="3" s="1"/>
  <c r="N47" i="3" s="1"/>
  <c r="L33" i="3"/>
  <c r="L34" i="3" s="1"/>
  <c r="J33" i="3"/>
  <c r="J46" i="3" s="1"/>
  <c r="J47" i="3" s="1"/>
  <c r="H33" i="3"/>
  <c r="H34" i="3" s="1"/>
  <c r="F33" i="3"/>
  <c r="F46" i="3" s="1"/>
  <c r="F47" i="3" s="1"/>
  <c r="D33" i="3"/>
  <c r="D34" i="3" s="1"/>
  <c r="C33" i="3"/>
  <c r="C34" i="3" s="1"/>
  <c r="BU46" i="3"/>
  <c r="BN34" i="3"/>
  <c r="BN46" i="3"/>
  <c r="BN47" i="3" s="1"/>
  <c r="BL34" i="3"/>
  <c r="BL46" i="3"/>
  <c r="BL47" i="3" s="1"/>
  <c r="BJ34" i="3"/>
  <c r="BJ46" i="3"/>
  <c r="BJ47" i="3" s="1"/>
  <c r="BH34" i="3"/>
  <c r="BH46" i="3"/>
  <c r="BH47" i="3" s="1"/>
  <c r="AW34" i="3"/>
  <c r="AU34" i="3"/>
  <c r="AU46" i="3"/>
  <c r="AU47" i="3" s="1"/>
  <c r="AS34" i="3"/>
  <c r="AM34" i="3"/>
  <c r="AM46" i="3"/>
  <c r="AM47" i="3" s="1"/>
  <c r="AL34" i="3"/>
  <c r="AL46" i="3"/>
  <c r="AL47" i="3" s="1"/>
  <c r="AH34" i="3"/>
  <c r="AH46" i="3"/>
  <c r="AH47" i="3" s="1"/>
  <c r="AD34" i="3"/>
  <c r="AD46" i="3"/>
  <c r="AD47" i="3" s="1"/>
  <c r="Y34" i="3"/>
  <c r="Y47" i="3"/>
  <c r="U34" i="3"/>
  <c r="U47" i="3"/>
  <c r="Q47" i="3"/>
  <c r="AA47" i="3"/>
  <c r="W34" i="3"/>
  <c r="W47" i="3"/>
  <c r="S34" i="3"/>
  <c r="S47" i="3"/>
  <c r="L46" i="3"/>
  <c r="L47" i="3" s="1"/>
  <c r="M34" i="3"/>
  <c r="M46" i="3"/>
  <c r="M47" i="3" s="1"/>
  <c r="K34" i="3"/>
  <c r="K46" i="3"/>
  <c r="K47" i="3" s="1"/>
  <c r="I34" i="3"/>
  <c r="I46" i="3"/>
  <c r="I47" i="3" s="1"/>
  <c r="G34" i="3"/>
  <c r="G46" i="3"/>
  <c r="G47" i="3" s="1"/>
  <c r="BX34" i="3"/>
  <c r="BE34" i="3"/>
  <c r="BI34" i="3"/>
  <c r="BK34" i="3"/>
  <c r="AP34" i="3"/>
  <c r="R34" i="3"/>
  <c r="T34" i="3"/>
  <c r="Z34" i="3" l="1"/>
  <c r="BD34" i="3"/>
  <c r="CA46" i="3"/>
  <c r="AR34" i="3"/>
  <c r="AQ34" i="3"/>
  <c r="AV34" i="3"/>
  <c r="AK46" i="3"/>
  <c r="AK47" i="3" s="1"/>
  <c r="AY46" i="3"/>
  <c r="AY47" i="3" s="1"/>
  <c r="BS46" i="3"/>
  <c r="AF46" i="3"/>
  <c r="AF47" i="3" s="1"/>
  <c r="BA46" i="3"/>
  <c r="BA47" i="3" s="1"/>
  <c r="AZ34" i="3"/>
  <c r="BW33" i="3"/>
  <c r="CG33" i="3"/>
  <c r="D46" i="3"/>
  <c r="D47" i="3" s="1"/>
  <c r="BG46" i="3"/>
  <c r="BG47" i="3" s="1"/>
  <c r="BR10" i="5"/>
  <c r="BR9" i="5" s="1"/>
  <c r="BR8" i="5" s="1"/>
  <c r="BR7" i="5" s="1"/>
  <c r="BR6" i="5" s="1"/>
  <c r="BY33" i="3"/>
  <c r="BW10" i="5"/>
  <c r="BW9" i="5" s="1"/>
  <c r="BW8" i="5" s="1"/>
  <c r="BW7" i="5" s="1"/>
  <c r="BW6" i="5" s="1"/>
  <c r="AT34" i="3"/>
  <c r="AE46" i="3"/>
  <c r="AE47" i="3" s="1"/>
  <c r="BQ33" i="3"/>
  <c r="AI34" i="3"/>
  <c r="BF34" i="3"/>
  <c r="BZ10" i="5"/>
  <c r="BZ9" i="5" s="1"/>
  <c r="BZ8" i="5" s="1"/>
  <c r="BZ7" i="5" s="1"/>
  <c r="BZ6" i="5" s="1"/>
  <c r="BR34" i="3"/>
  <c r="E46" i="3"/>
  <c r="E47" i="3" s="1"/>
  <c r="BX46" i="3"/>
  <c r="BZ33" i="3"/>
  <c r="BT46" i="3"/>
  <c r="X34" i="3"/>
  <c r="BV34" i="3"/>
  <c r="F34" i="3"/>
  <c r="AJ46" i="3"/>
  <c r="AJ47" i="3" s="1"/>
  <c r="AN46" i="3"/>
  <c r="AN47" i="3" s="1"/>
  <c r="AG34" i="3"/>
  <c r="BW46" i="3"/>
  <c r="BR46" i="3"/>
  <c r="CC33" i="3"/>
  <c r="CC34" i="3" s="1"/>
  <c r="V34" i="3"/>
  <c r="BM34" i="3"/>
  <c r="BC34" i="3"/>
  <c r="BT34" i="3"/>
  <c r="N34" i="3"/>
  <c r="BW34" i="3"/>
  <c r="BP46" i="3"/>
  <c r="AC34" i="3"/>
  <c r="CF33" i="3"/>
  <c r="CF34" i="3" s="1"/>
  <c r="AX34" i="3"/>
  <c r="H46" i="3"/>
  <c r="H47" i="3" s="1"/>
  <c r="BZ46" i="3"/>
  <c r="C46" i="3"/>
  <c r="C47" i="3" s="1"/>
  <c r="J34" i="3"/>
  <c r="BV46" i="3"/>
  <c r="BV47" i="3" s="1"/>
  <c r="BU47" i="3"/>
  <c r="BT47" i="3"/>
  <c r="CD33" i="3"/>
  <c r="CA47" i="3"/>
  <c r="BS47" i="3"/>
  <c r="BP47" i="3"/>
  <c r="CE46" i="3"/>
  <c r="CE34" i="3"/>
  <c r="CC46" i="3"/>
  <c r="CG46" i="3"/>
  <c r="CG34" i="3"/>
  <c r="CH41" i="3"/>
  <c r="CI41" i="3"/>
  <c r="CJ41" i="3"/>
  <c r="CK41" i="3"/>
  <c r="CL41" i="3"/>
  <c r="CM41" i="3"/>
  <c r="CN41" i="3"/>
  <c r="CH36" i="3"/>
  <c r="CI36" i="3"/>
  <c r="CJ36" i="3"/>
  <c r="CK36" i="3"/>
  <c r="CL36" i="3"/>
  <c r="CM36" i="3"/>
  <c r="CN36" i="3"/>
  <c r="CH19" i="3"/>
  <c r="CI19" i="3"/>
  <c r="CJ19" i="3"/>
  <c r="CK19" i="3"/>
  <c r="CL19" i="3"/>
  <c r="CM19" i="3"/>
  <c r="CN19" i="3"/>
  <c r="CH7" i="3"/>
  <c r="CI7" i="3"/>
  <c r="CJ7" i="3"/>
  <c r="CK7" i="3"/>
  <c r="CL7" i="3"/>
  <c r="CM7" i="3"/>
  <c r="CN7" i="3"/>
  <c r="BZ47" i="3" l="1"/>
  <c r="BY46" i="3"/>
  <c r="BY34" i="3"/>
  <c r="BX47" i="3"/>
  <c r="BQ46" i="3"/>
  <c r="BQ34" i="3"/>
  <c r="BZ34" i="3"/>
  <c r="CF46" i="3"/>
  <c r="BR47" i="3"/>
  <c r="BW47" i="3"/>
  <c r="CI6" i="3"/>
  <c r="CG47" i="3"/>
  <c r="CE47" i="3"/>
  <c r="CJ6" i="3"/>
  <c r="CM6" i="3"/>
  <c r="CL18" i="3"/>
  <c r="CH18" i="3"/>
  <c r="CL6" i="3"/>
  <c r="CH6" i="3"/>
  <c r="CK18" i="3"/>
  <c r="CD46" i="3"/>
  <c r="CD34" i="3"/>
  <c r="CK6" i="3"/>
  <c r="CN18" i="3"/>
  <c r="CJ18" i="3"/>
  <c r="CC47" i="3"/>
  <c r="CN6" i="3"/>
  <c r="CM18" i="3"/>
  <c r="CI18" i="3"/>
  <c r="BY47" i="3" l="1"/>
  <c r="CK33" i="3"/>
  <c r="BQ47" i="3"/>
  <c r="CF47" i="3"/>
  <c r="CM33" i="3"/>
  <c r="CN33" i="3"/>
  <c r="CN34" i="3" s="1"/>
  <c r="CH33" i="3"/>
  <c r="CI33" i="3"/>
  <c r="CI46" i="3" s="1"/>
  <c r="CD47" i="3"/>
  <c r="CJ33" i="3"/>
  <c r="CK46" i="3"/>
  <c r="CL33" i="3"/>
  <c r="CK34" i="3"/>
  <c r="CI34" i="3" l="1"/>
  <c r="CN46" i="3"/>
  <c r="CN47" i="3" s="1"/>
  <c r="CH46" i="3"/>
  <c r="CM34" i="3"/>
  <c r="CM46" i="3"/>
  <c r="CH34" i="3"/>
  <c r="CK47" i="3"/>
  <c r="CH47" i="3"/>
  <c r="CJ34" i="3"/>
  <c r="CJ46" i="3"/>
  <c r="CI47" i="3"/>
  <c r="CL46" i="3"/>
  <c r="CL34" i="3"/>
  <c r="CM47" i="3" l="1"/>
  <c r="CL47" i="3"/>
  <c r="CJ47" i="3"/>
  <c r="BQ44" i="5"/>
  <c r="BQ43" i="5" s="1"/>
  <c r="BQ42" i="5" s="1"/>
  <c r="BQ41" i="5" s="1"/>
  <c r="BQ40" i="5" s="1"/>
  <c r="BQ39" i="5" s="1"/>
  <c r="BQ38" i="5" s="1"/>
  <c r="BQ37" i="5" s="1"/>
  <c r="BQ36" i="5" s="1"/>
  <c r="BU44" i="5"/>
  <c r="BU43" i="5" s="1"/>
  <c r="BU42" i="5" s="1"/>
  <c r="BU41" i="5" s="1"/>
  <c r="BU40" i="5" s="1"/>
  <c r="BU39" i="5" s="1"/>
  <c r="BU38" i="5" s="1"/>
  <c r="BU37" i="5" s="1"/>
  <c r="BU36" i="5" s="1"/>
  <c r="BY44" i="5"/>
  <c r="BY43" i="5" s="1"/>
  <c r="BY42" i="5" s="1"/>
  <c r="BY41" i="5" s="1"/>
  <c r="BY40" i="5" s="1"/>
  <c r="BY39" i="5" s="1"/>
  <c r="BY38" i="5" s="1"/>
  <c r="BY37" i="5" s="1"/>
  <c r="BY36" i="5" s="1"/>
  <c r="BP44" i="5"/>
  <c r="BP43" i="5" s="1"/>
  <c r="BP42" i="5" s="1"/>
  <c r="BP41" i="5" s="1"/>
  <c r="BP40" i="5" s="1"/>
  <c r="BP39" i="5" s="1"/>
  <c r="BP38" i="5" s="1"/>
  <c r="BP37" i="5" s="1"/>
  <c r="BP36" i="5" s="1"/>
  <c r="BT44" i="5"/>
  <c r="BT43" i="5" s="1"/>
  <c r="BT42" i="5" s="1"/>
  <c r="BT41" i="5" s="1"/>
  <c r="BT40" i="5" s="1"/>
  <c r="BT39" i="5" s="1"/>
  <c r="BT38" i="5" s="1"/>
  <c r="BT37" i="5" s="1"/>
  <c r="BT36" i="5" s="1"/>
  <c r="BX44" i="5"/>
  <c r="BX43" i="5" s="1"/>
  <c r="BX42" i="5" s="1"/>
  <c r="BX41" i="5" s="1"/>
  <c r="BX40" i="5" s="1"/>
  <c r="BX39" i="5" s="1"/>
  <c r="BX38" i="5" s="1"/>
  <c r="BX37" i="5" s="1"/>
  <c r="BX36" i="5" s="1"/>
  <c r="BS44" i="5"/>
  <c r="BS43" i="5" s="1"/>
  <c r="BS42" i="5" s="1"/>
  <c r="BS41" i="5" s="1"/>
  <c r="BS40" i="5" s="1"/>
  <c r="BS39" i="5" s="1"/>
  <c r="BS38" i="5" s="1"/>
  <c r="BS37" i="5" s="1"/>
  <c r="BS36" i="5" s="1"/>
  <c r="BW44" i="5"/>
  <c r="BW43" i="5" s="1"/>
  <c r="BW42" i="5" s="1"/>
  <c r="BW41" i="5" s="1"/>
  <c r="BW40" i="5" s="1"/>
  <c r="BW39" i="5" s="1"/>
  <c r="BW38" i="5" s="1"/>
  <c r="BW37" i="5" s="1"/>
  <c r="BW36" i="5" s="1"/>
  <c r="CA44" i="5"/>
  <c r="CA43" i="5" s="1"/>
  <c r="CA42" i="5" s="1"/>
  <c r="CA41" i="5" s="1"/>
  <c r="CA40" i="5" s="1"/>
  <c r="CA39" i="5" s="1"/>
  <c r="CA38" i="5" s="1"/>
  <c r="CA37" i="5" s="1"/>
  <c r="CA36" i="5" s="1"/>
  <c r="BR44" i="5"/>
  <c r="BR43" i="5" s="1"/>
  <c r="BR42" i="5" s="1"/>
  <c r="BR41" i="5" s="1"/>
  <c r="BR40" i="5" s="1"/>
  <c r="BR39" i="5" s="1"/>
  <c r="BR38" i="5" s="1"/>
  <c r="BR37" i="5" s="1"/>
  <c r="BR36" i="5" s="1"/>
  <c r="BV44" i="5"/>
  <c r="BV43" i="5" s="1"/>
  <c r="BV42" i="5" s="1"/>
  <c r="BV41" i="5" s="1"/>
  <c r="BV40" i="5" s="1"/>
  <c r="BV39" i="5" s="1"/>
  <c r="BV38" i="5" s="1"/>
  <c r="BV37" i="5" s="1"/>
  <c r="BV36" i="5" s="1"/>
  <c r="BZ44" i="5"/>
  <c r="BZ43" i="5" s="1"/>
  <c r="BZ42" i="5" s="1"/>
  <c r="BZ41" i="5" s="1"/>
  <c r="BZ40" i="5" s="1"/>
  <c r="BZ39" i="5" s="1"/>
  <c r="BZ38" i="5" s="1"/>
  <c r="BZ37" i="5" s="1"/>
  <c r="BZ36" i="5" s="1"/>
</calcChain>
</file>

<file path=xl/sharedStrings.xml><?xml version="1.0" encoding="utf-8"?>
<sst xmlns="http://schemas.openxmlformats.org/spreadsheetml/2006/main" count="443" uniqueCount="77">
  <si>
    <t>1.Порески приходи</t>
  </si>
  <si>
    <t xml:space="preserve">  Порез на доходак грађана</t>
  </si>
  <si>
    <t xml:space="preserve">  Порез на добит предузећа</t>
  </si>
  <si>
    <t xml:space="preserve">  Порез на додату вредност</t>
  </si>
  <si>
    <t xml:space="preserve">  Акцизе</t>
  </si>
  <si>
    <t xml:space="preserve">  Царине</t>
  </si>
  <si>
    <t xml:space="preserve">  Остали порески приходи</t>
  </si>
  <si>
    <t>2.Непорески приходи</t>
  </si>
  <si>
    <t>1.Текући расходи</t>
  </si>
  <si>
    <t xml:space="preserve">  Расходи за запослене</t>
  </si>
  <si>
    <t xml:space="preserve">  Расходи за куповину роба и услуга</t>
  </si>
  <si>
    <t xml:space="preserve">  Расходи по основу отплате камата</t>
  </si>
  <si>
    <t xml:space="preserve">  Субвенције</t>
  </si>
  <si>
    <t xml:space="preserve">  Дотације међународним организацијама</t>
  </si>
  <si>
    <t xml:space="preserve">  Трансфери осталим нивоима власти</t>
  </si>
  <si>
    <t xml:space="preserve">  Трансфери организацијама обавезног социјалног осигурања</t>
  </si>
  <si>
    <t xml:space="preserve">  Социјална заштита из буџета</t>
  </si>
  <si>
    <t xml:space="preserve">  Остали текући расходи</t>
  </si>
  <si>
    <t>Примања и издаци буџета</t>
  </si>
  <si>
    <t>3. Набавка финансијске имовине</t>
  </si>
  <si>
    <t>3. Донације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</si>
  <si>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</si>
  <si>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</si>
  <si>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</si>
  <si>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</si>
  <si>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</si>
  <si>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</si>
  <si>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</si>
  <si>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</si>
  <si>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</si>
  <si>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</si>
  <si>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</si>
  <si>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</si>
  <si>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2014</t>
  </si>
  <si>
    <t>3. Буџетски кредити</t>
  </si>
  <si>
    <t>Финансирање</t>
  </si>
  <si>
    <t>1. Приходи од приватизације</t>
  </si>
  <si>
    <t>2. Примања по основу отплате датих кредита</t>
  </si>
  <si>
    <t>3. Домаће финансирање</t>
  </si>
  <si>
    <t>4. Инострано финансирање</t>
  </si>
  <si>
    <t>1. Отплата главнице домаћим кредиторима</t>
  </si>
  <si>
    <t>2. Отплата главнице страним кредиторима</t>
  </si>
  <si>
    <t>2. Капитални расходи</t>
  </si>
  <si>
    <t>I УКУПНИ ПРИХОДИ</t>
  </si>
  <si>
    <t>II УКУПНИ РАСХОДИ</t>
  </si>
  <si>
    <t>IV ПРИМАРНИ СУФИЦИТ / ДЕФИЦИТ</t>
  </si>
  <si>
    <t>V ПРИМАЊА</t>
  </si>
  <si>
    <t>VI ИЗДАЦИ</t>
  </si>
  <si>
    <t>VII ПРОМЕНА СТАЊА НА РАЧУНУ (III + V - VI)</t>
  </si>
  <si>
    <t>од чега: наплаћене камате</t>
  </si>
  <si>
    <t>VIII НЕТО ФИНАНСИРАЊЕ (V - VI - VII = - III)</t>
  </si>
  <si>
    <t>* Износ не укључује активиране гаранције ЈП Путеви Србије, које су укључене у отплату страног дуга</t>
  </si>
  <si>
    <t>4. Активиране гаранције*</t>
  </si>
  <si>
    <t>** На позицији ''субвенције'' укључено преузимање дуга ЈП Србијагас у износу од 23,4 млрд, као и пољопривредне субвенције у износу од 10,1 млрд, док је на позицији ''социјална заштита из буџета''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</si>
  <si>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2015**</t>
  </si>
  <si>
    <t>III ФИСКАЛНИ СУФИЦИТ/ДЕФИЦИТ (I - II)</t>
  </si>
  <si>
    <t>децембар***</t>
  </si>
  <si>
    <t>*** На позицији ''субвенције'' укључено преузимање дуга ХИП Петрохемија у износу од 13 млрд, за исти износ коригована ''промена стања на рачуну''</t>
  </si>
  <si>
    <t>Табела 2. Примања и издаци буџета Републике Србије од 2008. до 2017. године, према Закону о буџету</t>
  </si>
  <si>
    <t>у мил. динара</t>
  </si>
  <si>
    <t>2016***</t>
  </si>
  <si>
    <t>2017</t>
  </si>
  <si>
    <t>* Износ не укључује активиране гаранције ЈП "Путеви Србије", које су укључене у отплату страног дуга</t>
  </si>
  <si>
    <t>** На позицији ''субвенције'' укључено преузимање дуга ЈП "Србијагас" у износу од 23,4 млрд, као и пољопривредне субвенције у износу од 10,1 млрд, док је на позицији ''социјална заштита из буџета''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</si>
  <si>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*** На позицији ''субвенције'' укључено преузимање дуга ХИП Петрохемија а.д. у износу од 13 млрд, за исти износ коригована ''промена стања на рачуну''</t>
  </si>
  <si>
    <t>2018</t>
  </si>
  <si>
    <t xml:space="preserve">  Порез на добит правних лица</t>
  </si>
  <si>
    <t>2019</t>
  </si>
  <si>
    <t>**** Укључена примања по основу уплате супердивиденде од аеродрома "Никола Тесла" а.д. у износу од 42,2 млрд динара (април 2019. године).</t>
  </si>
  <si>
    <t>1. Примања од приватизације****</t>
  </si>
  <si>
    <t>2020</t>
  </si>
  <si>
    <t>2021</t>
  </si>
  <si>
    <t>2022</t>
  </si>
  <si>
    <t>2023</t>
  </si>
  <si>
    <t>2024</t>
  </si>
  <si>
    <t>Табела 2. Примања и издаци буџета Републике Србије од 2008. до 2025. године, према Закону о буџету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</si>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</sst>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i/>
      <sz val="10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</cellStyleXfs>
  <cellXfs count="153">
    <xf numFmtId="0" fontId="0" fillId="0" borderId="0" xfId="0"/>
    <xf numFmtId="164" fontId="3" fillId="0" borderId="1" xfId="1" applyNumberFormat="1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5" fillId="0" borderId="8" xfId="1" applyFont="1" applyBorder="1" applyAlignment="1">
      <alignment wrapText="1"/>
    </xf>
    <xf numFmtId="164" fontId="4" fillId="0" borderId="1" xfId="1" applyNumberFormat="1" applyFont="1" applyBorder="1" applyAlignment="1"/>
    <xf numFmtId="164" fontId="4" fillId="0" borderId="1" xfId="1" applyNumberFormat="1" applyFont="1" applyBorder="1" applyAlignment="1">
      <alignment horizontal="right"/>
    </xf>
    <xf numFmtId="164" fontId="4" fillId="0" borderId="3" xfId="1" applyNumberFormat="1" applyFont="1" applyBorder="1" applyAlignment="1"/>
    <xf numFmtId="0" fontId="6" fillId="2" borderId="8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wrapText="1"/>
    </xf>
    <xf numFmtId="0" fontId="7" fillId="2" borderId="1" xfId="1" applyFont="1" applyFill="1" applyBorder="1" applyAlignment="1"/>
    <xf numFmtId="164" fontId="7" fillId="2" borderId="3" xfId="1" applyNumberFormat="1" applyFont="1" applyFill="1" applyBorder="1" applyAlignment="1">
      <alignment wrapText="1"/>
    </xf>
    <xf numFmtId="164" fontId="4" fillId="0" borderId="3" xfId="1" applyNumberFormat="1" applyFont="1" applyBorder="1" applyAlignment="1">
      <alignment wrapText="1"/>
    </xf>
    <xf numFmtId="0" fontId="3" fillId="0" borderId="8" xfId="1" applyFont="1" applyBorder="1" applyAlignment="1">
      <alignment wrapText="1"/>
    </xf>
    <xf numFmtId="164" fontId="3" fillId="0" borderId="1" xfId="1" applyNumberFormat="1" applyFont="1" applyBorder="1" applyAlignment="1"/>
    <xf numFmtId="164" fontId="3" fillId="0" borderId="3" xfId="1" applyNumberFormat="1" applyFont="1" applyBorder="1" applyAlignment="1">
      <alignment wrapText="1"/>
    </xf>
    <xf numFmtId="0" fontId="3" fillId="0" borderId="8" xfId="1" applyFont="1" applyBorder="1" applyAlignment="1">
      <alignment horizontal="left" wrapText="1"/>
    </xf>
    <xf numFmtId="0" fontId="3" fillId="0" borderId="0" xfId="1" applyFont="1">
      <alignment vertical="top"/>
    </xf>
    <xf numFmtId="0" fontId="3" fillId="0" borderId="0" xfId="0" applyFont="1"/>
    <xf numFmtId="164" fontId="3" fillId="0" borderId="0" xfId="0" applyNumberFormat="1" applyFont="1"/>
    <xf numFmtId="0" fontId="6" fillId="0" borderId="0" xfId="1" applyFont="1" applyAlignment="1">
      <alignment horizontal="left"/>
    </xf>
    <xf numFmtId="0" fontId="7" fillId="0" borderId="0" xfId="1" applyFont="1">
      <alignment vertical="top"/>
    </xf>
    <xf numFmtId="0" fontId="3" fillId="0" borderId="10" xfId="0" applyFont="1" applyBorder="1"/>
    <xf numFmtId="0" fontId="7" fillId="0" borderId="10" xfId="1" applyFont="1" applyBorder="1" applyAlignment="1">
      <alignment horizontal="right" vertical="top"/>
    </xf>
    <xf numFmtId="0" fontId="3" fillId="0" borderId="0" xfId="1" applyFont="1" applyAlignment="1">
      <alignment horizontal="right" vertical="top"/>
    </xf>
    <xf numFmtId="0" fontId="6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left" wrapText="1"/>
    </xf>
    <xf numFmtId="0" fontId="4" fillId="0" borderId="8" xfId="1" applyFont="1" applyBorder="1" applyAlignment="1">
      <alignment wrapText="1"/>
    </xf>
    <xf numFmtId="0" fontId="4" fillId="0" borderId="0" xfId="0" applyFont="1"/>
    <xf numFmtId="0" fontId="3" fillId="0" borderId="8" xfId="1" applyFont="1" applyBorder="1" applyAlignment="1">
      <alignment horizontal="left" wrapText="1" indent="2"/>
    </xf>
    <xf numFmtId="0" fontId="8" fillId="2" borderId="8" xfId="1" applyFont="1" applyFill="1" applyBorder="1" applyAlignment="1">
      <alignment wrapText="1"/>
    </xf>
    <xf numFmtId="164" fontId="8" fillId="2" borderId="1" xfId="1" applyNumberFormat="1" applyFont="1" applyFill="1" applyBorder="1" applyAlignment="1">
      <alignment wrapText="1"/>
    </xf>
    <xf numFmtId="164" fontId="7" fillId="2" borderId="1" xfId="1" applyNumberFormat="1" applyFont="1" applyFill="1" applyBorder="1" applyAlignment="1"/>
    <xf numFmtId="164" fontId="8" fillId="2" borderId="3" xfId="1" applyNumberFormat="1" applyFont="1" applyFill="1" applyBorder="1" applyAlignment="1">
      <alignment wrapText="1"/>
    </xf>
    <xf numFmtId="0" fontId="4" fillId="0" borderId="8" xfId="1" applyFont="1" applyBorder="1" applyAlignment="1">
      <alignment horizontal="left" wrapText="1"/>
    </xf>
    <xf numFmtId="0" fontId="3" fillId="2" borderId="8" xfId="1" applyFont="1" applyFill="1" applyBorder="1" applyAlignment="1">
      <alignment wrapText="1"/>
    </xf>
    <xf numFmtId="164" fontId="3" fillId="2" borderId="1" xfId="1" applyNumberFormat="1" applyFont="1" applyFill="1" applyBorder="1" applyAlignment="1">
      <alignment wrapText="1"/>
    </xf>
    <xf numFmtId="0" fontId="3" fillId="2" borderId="1" xfId="1" applyFont="1" applyFill="1" applyBorder="1" applyAlignment="1"/>
    <xf numFmtId="164" fontId="3" fillId="2" borderId="3" xfId="1" applyNumberFormat="1" applyFont="1" applyFill="1" applyBorder="1" applyAlignment="1">
      <alignment wrapText="1"/>
    </xf>
    <xf numFmtId="0" fontId="5" fillId="0" borderId="9" xfId="1" applyFont="1" applyBorder="1" applyAlignment="1">
      <alignment horizontal="left" wrapText="1"/>
    </xf>
    <xf numFmtId="164" fontId="4" fillId="0" borderId="4" xfId="1" applyNumberFormat="1" applyFont="1" applyBorder="1" applyAlignment="1">
      <alignment wrapText="1"/>
    </xf>
    <xf numFmtId="164" fontId="4" fillId="0" borderId="4" xfId="1" applyNumberFormat="1" applyFont="1" applyBorder="1" applyAlignment="1"/>
    <xf numFmtId="0" fontId="3" fillId="0" borderId="0" xfId="1" applyFont="1" applyAlignment="1">
      <alignment horizontal="left"/>
    </xf>
    <xf numFmtId="0" fontId="3" fillId="0" borderId="5" xfId="0" applyFont="1" applyBorder="1"/>
    <xf numFmtId="0" fontId="4" fillId="2" borderId="11" xfId="1" applyFont="1" applyFill="1" applyBorder="1" applyAlignment="1">
      <alignment horizontal="center" vertical="center" wrapText="1"/>
    </xf>
    <xf numFmtId="164" fontId="4" fillId="0" borderId="12" xfId="1" applyNumberFormat="1" applyFont="1" applyBorder="1" applyAlignment="1"/>
    <xf numFmtId="164" fontId="3" fillId="0" borderId="12" xfId="1" applyNumberFormat="1" applyFont="1" applyBorder="1" applyAlignment="1">
      <alignment wrapText="1"/>
    </xf>
    <xf numFmtId="164" fontId="4" fillId="0" borderId="12" xfId="1" applyNumberFormat="1" applyFont="1" applyBorder="1" applyAlignment="1">
      <alignment wrapText="1"/>
    </xf>
    <xf numFmtId="164" fontId="8" fillId="2" borderId="12" xfId="1" applyNumberFormat="1" applyFont="1" applyFill="1" applyBorder="1" applyAlignment="1">
      <alignment wrapText="1"/>
    </xf>
    <xf numFmtId="164" fontId="3" fillId="2" borderId="12" xfId="1" applyNumberFormat="1" applyFont="1" applyFill="1" applyBorder="1" applyAlignment="1">
      <alignment wrapText="1"/>
    </xf>
    <xf numFmtId="164" fontId="7" fillId="2" borderId="12" xfId="1" applyNumberFormat="1" applyFont="1" applyFill="1" applyBorder="1" applyAlignment="1">
      <alignment wrapText="1"/>
    </xf>
    <xf numFmtId="0" fontId="4" fillId="2" borderId="6" xfId="1" applyFont="1" applyFill="1" applyBorder="1" applyAlignment="1">
      <alignment horizontal="center" vertical="center" wrapText="1"/>
    </xf>
    <xf numFmtId="164" fontId="4" fillId="0" borderId="8" xfId="1" applyNumberFormat="1" applyFont="1" applyBorder="1" applyAlignment="1"/>
    <xf numFmtId="164" fontId="3" fillId="0" borderId="8" xfId="1" applyNumberFormat="1" applyFont="1" applyBorder="1" applyAlignment="1">
      <alignment wrapText="1"/>
    </xf>
    <xf numFmtId="164" fontId="4" fillId="0" borderId="8" xfId="1" applyNumberFormat="1" applyFont="1" applyBorder="1" applyAlignment="1">
      <alignment wrapText="1"/>
    </xf>
    <xf numFmtId="164" fontId="8" fillId="2" borderId="8" xfId="1" applyNumberFormat="1" applyFont="1" applyFill="1" applyBorder="1" applyAlignment="1">
      <alignment wrapText="1"/>
    </xf>
    <xf numFmtId="164" fontId="3" fillId="2" borderId="8" xfId="1" applyNumberFormat="1" applyFont="1" applyFill="1" applyBorder="1" applyAlignment="1">
      <alignment wrapText="1"/>
    </xf>
    <xf numFmtId="164" fontId="7" fillId="2" borderId="8" xfId="1" applyNumberFormat="1" applyFont="1" applyFill="1" applyBorder="1" applyAlignment="1">
      <alignment wrapText="1"/>
    </xf>
    <xf numFmtId="0" fontId="3" fillId="0" borderId="0" xfId="1" applyFont="1" applyAlignment="1">
      <alignment vertical="top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9" fillId="0" borderId="0" xfId="1" applyFont="1">
      <alignment vertical="top"/>
    </xf>
    <xf numFmtId="0" fontId="9" fillId="0" borderId="0" xfId="0" applyFont="1"/>
    <xf numFmtId="164" fontId="9" fillId="0" borderId="0" xfId="0" applyNumberFormat="1" applyFont="1"/>
    <xf numFmtId="0" fontId="10" fillId="0" borderId="0" xfId="1" applyFont="1" applyAlignment="1">
      <alignment horizontal="left"/>
    </xf>
    <xf numFmtId="165" fontId="9" fillId="0" borderId="0" xfId="0" applyNumberFormat="1" applyFont="1"/>
    <xf numFmtId="0" fontId="11" fillId="0" borderId="0" xfId="1" applyFont="1">
      <alignment vertical="top"/>
    </xf>
    <xf numFmtId="0" fontId="9" fillId="0" borderId="10" xfId="0" applyFont="1" applyBorder="1"/>
    <xf numFmtId="0" fontId="11" fillId="0" borderId="10" xfId="1" applyFont="1" applyBorder="1" applyAlignment="1">
      <alignment horizontal="right" vertical="top"/>
    </xf>
    <xf numFmtId="0" fontId="9" fillId="0" borderId="0" xfId="1" applyFont="1" applyAlignment="1">
      <alignment horizontal="right" vertical="top"/>
    </xf>
    <xf numFmtId="0" fontId="10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left" wrapText="1"/>
    </xf>
    <xf numFmtId="164" fontId="12" fillId="0" borderId="1" xfId="1" applyNumberFormat="1" applyFont="1" applyBorder="1" applyAlignment="1"/>
    <xf numFmtId="164" fontId="12" fillId="0" borderId="12" xfId="1" applyNumberFormat="1" applyFont="1" applyBorder="1" applyAlignment="1"/>
    <xf numFmtId="164" fontId="12" fillId="0" borderId="8" xfId="1" applyNumberFormat="1" applyFont="1" applyBorder="1" applyAlignment="1"/>
    <xf numFmtId="164" fontId="12" fillId="0" borderId="13" xfId="1" applyNumberFormat="1" applyFont="1" applyBorder="1" applyAlignment="1"/>
    <xf numFmtId="0" fontId="12" fillId="0" borderId="8" xfId="1" applyFont="1" applyBorder="1" applyAlignment="1">
      <alignment wrapText="1"/>
    </xf>
    <xf numFmtId="0" fontId="9" fillId="0" borderId="8" xfId="1" applyFont="1" applyBorder="1" applyAlignment="1">
      <alignment wrapText="1"/>
    </xf>
    <xf numFmtId="164" fontId="9" fillId="0" borderId="1" xfId="1" applyNumberFormat="1" applyFont="1" applyBorder="1" applyAlignment="1">
      <alignment wrapText="1"/>
    </xf>
    <xf numFmtId="164" fontId="9" fillId="0" borderId="12" xfId="1" applyNumberFormat="1" applyFont="1" applyBorder="1" applyAlignment="1">
      <alignment wrapText="1"/>
    </xf>
    <xf numFmtId="164" fontId="9" fillId="0" borderId="8" xfId="1" applyNumberFormat="1" applyFont="1" applyBorder="1" applyAlignment="1">
      <alignment wrapText="1"/>
    </xf>
    <xf numFmtId="164" fontId="9" fillId="0" borderId="13" xfId="1" applyNumberFormat="1" applyFont="1" applyBorder="1" applyAlignment="1">
      <alignment wrapText="1"/>
    </xf>
    <xf numFmtId="164" fontId="12" fillId="0" borderId="1" xfId="1" applyNumberFormat="1" applyFont="1" applyBorder="1" applyAlignment="1">
      <alignment wrapText="1"/>
    </xf>
    <xf numFmtId="164" fontId="12" fillId="0" borderId="12" xfId="1" applyNumberFormat="1" applyFont="1" applyBorder="1" applyAlignment="1">
      <alignment wrapText="1"/>
    </xf>
    <xf numFmtId="164" fontId="12" fillId="0" borderId="8" xfId="1" applyNumberFormat="1" applyFont="1" applyBorder="1" applyAlignment="1">
      <alignment wrapText="1"/>
    </xf>
    <xf numFmtId="164" fontId="12" fillId="0" borderId="13" xfId="1" applyNumberFormat="1" applyFont="1" applyBorder="1" applyAlignment="1">
      <alignment wrapText="1"/>
    </xf>
    <xf numFmtId="0" fontId="12" fillId="0" borderId="0" xfId="0" applyFont="1"/>
    <xf numFmtId="0" fontId="9" fillId="0" borderId="8" xfId="1" applyFont="1" applyBorder="1" applyAlignment="1">
      <alignment horizontal="left" wrapText="1" indent="2"/>
    </xf>
    <xf numFmtId="0" fontId="14" fillId="2" borderId="8" xfId="1" applyFont="1" applyFill="1" applyBorder="1" applyAlignment="1">
      <alignment wrapText="1"/>
    </xf>
    <xf numFmtId="164" fontId="14" fillId="2" borderId="1" xfId="1" applyNumberFormat="1" applyFont="1" applyFill="1" applyBorder="1" applyAlignment="1">
      <alignment wrapText="1"/>
    </xf>
    <xf numFmtId="164" fontId="11" fillId="2" borderId="1" xfId="1" applyNumberFormat="1" applyFont="1" applyFill="1" applyBorder="1" applyAlignment="1"/>
    <xf numFmtId="164" fontId="14" fillId="2" borderId="12" xfId="1" applyNumberFormat="1" applyFont="1" applyFill="1" applyBorder="1" applyAlignment="1">
      <alignment wrapText="1"/>
    </xf>
    <xf numFmtId="164" fontId="14" fillId="2" borderId="8" xfId="1" applyNumberFormat="1" applyFont="1" applyFill="1" applyBorder="1" applyAlignment="1">
      <alignment wrapText="1"/>
    </xf>
    <xf numFmtId="164" fontId="14" fillId="2" borderId="13" xfId="1" applyNumberFormat="1" applyFont="1" applyFill="1" applyBorder="1" applyAlignment="1">
      <alignment wrapText="1"/>
    </xf>
    <xf numFmtId="0" fontId="12" fillId="0" borderId="8" xfId="1" applyFont="1" applyBorder="1" applyAlignment="1">
      <alignment horizontal="left" wrapText="1"/>
    </xf>
    <xf numFmtId="0" fontId="9" fillId="0" borderId="8" xfId="1" applyFont="1" applyBorder="1" applyAlignment="1">
      <alignment horizontal="left" wrapText="1"/>
    </xf>
    <xf numFmtId="164" fontId="9" fillId="0" borderId="1" xfId="1" applyNumberFormat="1" applyFont="1" applyBorder="1" applyAlignment="1"/>
    <xf numFmtId="0" fontId="9" fillId="2" borderId="8" xfId="1" applyFont="1" applyFill="1" applyBorder="1" applyAlignment="1">
      <alignment wrapText="1"/>
    </xf>
    <xf numFmtId="164" fontId="9" fillId="2" borderId="1" xfId="1" applyNumberFormat="1" applyFont="1" applyFill="1" applyBorder="1" applyAlignment="1">
      <alignment wrapText="1"/>
    </xf>
    <xf numFmtId="0" fontId="9" fillId="2" borderId="1" xfId="1" applyFont="1" applyFill="1" applyBorder="1" applyAlignment="1"/>
    <xf numFmtId="164" fontId="9" fillId="2" borderId="12" xfId="1" applyNumberFormat="1" applyFont="1" applyFill="1" applyBorder="1" applyAlignment="1">
      <alignment wrapText="1"/>
    </xf>
    <xf numFmtId="164" fontId="9" fillId="2" borderId="8" xfId="1" applyNumberFormat="1" applyFont="1" applyFill="1" applyBorder="1" applyAlignment="1">
      <alignment wrapText="1"/>
    </xf>
    <xf numFmtId="164" fontId="9" fillId="2" borderId="13" xfId="1" applyNumberFormat="1" applyFont="1" applyFill="1" applyBorder="1" applyAlignment="1">
      <alignment wrapText="1"/>
    </xf>
    <xf numFmtId="0" fontId="13" fillId="0" borderId="8" xfId="1" applyFont="1" applyBorder="1" applyAlignment="1">
      <alignment wrapText="1"/>
    </xf>
    <xf numFmtId="164" fontId="12" fillId="0" borderId="1" xfId="1" applyNumberFormat="1" applyFont="1" applyBorder="1" applyAlignment="1">
      <alignment horizontal="right"/>
    </xf>
    <xf numFmtId="0" fontId="10" fillId="2" borderId="8" xfId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wrapText="1"/>
    </xf>
    <xf numFmtId="0" fontId="11" fillId="2" borderId="1" xfId="1" applyFont="1" applyFill="1" applyBorder="1" applyAlignment="1"/>
    <xf numFmtId="164" fontId="11" fillId="2" borderId="12" xfId="1" applyNumberFormat="1" applyFont="1" applyFill="1" applyBorder="1" applyAlignment="1">
      <alignment wrapText="1"/>
    </xf>
    <xf numFmtId="164" fontId="11" fillId="2" borderId="8" xfId="1" applyNumberFormat="1" applyFont="1" applyFill="1" applyBorder="1" applyAlignment="1">
      <alignment wrapText="1"/>
    </xf>
    <xf numFmtId="164" fontId="11" fillId="2" borderId="13" xfId="1" applyNumberFormat="1" applyFont="1" applyFill="1" applyBorder="1" applyAlignment="1">
      <alignment wrapText="1"/>
    </xf>
    <xf numFmtId="0" fontId="13" fillId="0" borderId="9" xfId="1" applyFont="1" applyBorder="1" applyAlignment="1">
      <alignment horizontal="left" wrapText="1"/>
    </xf>
    <xf numFmtId="164" fontId="12" fillId="0" borderId="4" xfId="1" applyNumberFormat="1" applyFont="1" applyBorder="1" applyAlignment="1">
      <alignment wrapText="1"/>
    </xf>
    <xf numFmtId="164" fontId="12" fillId="0" borderId="4" xfId="1" applyNumberFormat="1" applyFont="1" applyBorder="1" applyAlignment="1"/>
    <xf numFmtId="164" fontId="12" fillId="0" borderId="15" xfId="1" applyNumberFormat="1" applyFont="1" applyBorder="1" applyAlignment="1">
      <alignment wrapText="1"/>
    </xf>
    <xf numFmtId="0" fontId="9" fillId="0" borderId="0" xfId="1" applyFont="1" applyAlignment="1">
      <alignment horizontal="left"/>
    </xf>
    <xf numFmtId="0" fontId="9" fillId="0" borderId="0" xfId="1" applyFont="1" applyAlignment="1">
      <alignment vertical="top" wrapText="1"/>
    </xf>
    <xf numFmtId="0" fontId="9" fillId="0" borderId="5" xfId="0" applyFont="1" applyBorder="1"/>
    <xf numFmtId="49" fontId="12" fillId="2" borderId="7" xfId="1" applyNumberFormat="1" applyFont="1" applyFill="1" applyBorder="1" applyAlignment="1">
      <alignment horizontal="center" vertical="center" wrapText="1"/>
    </xf>
    <xf numFmtId="49" fontId="12" fillId="2" borderId="16" xfId="1" applyNumberFormat="1" applyFont="1" applyFill="1" applyBorder="1" applyAlignment="1">
      <alignment horizontal="center" vertical="center" wrapText="1"/>
    </xf>
    <xf numFmtId="164" fontId="12" fillId="0" borderId="17" xfId="1" applyNumberFormat="1" applyFont="1" applyBorder="1" applyAlignment="1"/>
    <xf numFmtId="164" fontId="9" fillId="0" borderId="17" xfId="1" applyNumberFormat="1" applyFont="1" applyBorder="1" applyAlignment="1">
      <alignment wrapText="1"/>
    </xf>
    <xf numFmtId="164" fontId="12" fillId="0" borderId="17" xfId="1" applyNumberFormat="1" applyFont="1" applyBorder="1" applyAlignment="1">
      <alignment wrapText="1"/>
    </xf>
    <xf numFmtId="164" fontId="14" fillId="2" borderId="17" xfId="1" applyNumberFormat="1" applyFont="1" applyFill="1" applyBorder="1" applyAlignment="1">
      <alignment wrapText="1"/>
    </xf>
    <xf numFmtId="164" fontId="9" fillId="2" borderId="17" xfId="1" applyNumberFormat="1" applyFont="1" applyFill="1" applyBorder="1" applyAlignment="1">
      <alignment wrapText="1"/>
    </xf>
    <xf numFmtId="164" fontId="11" fillId="2" borderId="17" xfId="1" applyNumberFormat="1" applyFont="1" applyFill="1" applyBorder="1" applyAlignment="1">
      <alignment wrapText="1"/>
    </xf>
    <xf numFmtId="164" fontId="12" fillId="0" borderId="18" xfId="1" applyNumberFormat="1" applyFont="1" applyBorder="1" applyAlignment="1">
      <alignment wrapText="1"/>
    </xf>
    <xf numFmtId="164" fontId="12" fillId="0" borderId="19" xfId="1" applyNumberFormat="1" applyFont="1" applyBorder="1" applyAlignment="1">
      <alignment wrapText="1"/>
    </xf>
    <xf numFmtId="164" fontId="12" fillId="0" borderId="19" xfId="1" applyNumberFormat="1" applyFont="1" applyBorder="1" applyAlignment="1"/>
    <xf numFmtId="164" fontId="9" fillId="0" borderId="19" xfId="1" applyNumberFormat="1" applyFont="1" applyBorder="1" applyAlignment="1">
      <alignment wrapText="1"/>
    </xf>
    <xf numFmtId="164" fontId="14" fillId="2" borderId="19" xfId="1" applyNumberFormat="1" applyFont="1" applyFill="1" applyBorder="1" applyAlignment="1">
      <alignment wrapText="1"/>
    </xf>
    <xf numFmtId="164" fontId="9" fillId="2" borderId="19" xfId="1" applyNumberFormat="1" applyFont="1" applyFill="1" applyBorder="1" applyAlignment="1">
      <alignment wrapText="1"/>
    </xf>
    <xf numFmtId="164" fontId="11" fillId="2" borderId="19" xfId="1" applyNumberFormat="1" applyFont="1" applyFill="1" applyBorder="1" applyAlignment="1">
      <alignment wrapText="1"/>
    </xf>
    <xf numFmtId="164" fontId="12" fillId="0" borderId="20" xfId="1" applyNumberFormat="1" applyFont="1" applyBorder="1" applyAlignment="1">
      <alignment wrapText="1"/>
    </xf>
    <xf numFmtId="49" fontId="12" fillId="2" borderId="2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Border="1" applyAlignment="1"/>
    <xf numFmtId="164" fontId="9" fillId="0" borderId="3" xfId="1" applyNumberFormat="1" applyFont="1" applyBorder="1" applyAlignment="1">
      <alignment wrapText="1"/>
    </xf>
    <xf numFmtId="164" fontId="12" fillId="0" borderId="3" xfId="1" applyNumberFormat="1" applyFont="1" applyBorder="1" applyAlignment="1">
      <alignment wrapText="1"/>
    </xf>
    <xf numFmtId="164" fontId="14" fillId="2" borderId="3" xfId="1" applyNumberFormat="1" applyFont="1" applyFill="1" applyBorder="1" applyAlignment="1">
      <alignment wrapText="1"/>
    </xf>
    <xf numFmtId="164" fontId="9" fillId="2" borderId="3" xfId="1" applyNumberFormat="1" applyFont="1" applyFill="1" applyBorder="1" applyAlignment="1">
      <alignment wrapText="1"/>
    </xf>
    <xf numFmtId="164" fontId="11" fillId="2" borderId="3" xfId="1" applyNumberFormat="1" applyFont="1" applyFill="1" applyBorder="1" applyAlignment="1">
      <alignment wrapText="1"/>
    </xf>
    <xf numFmtId="164" fontId="12" fillId="0" borderId="21" xfId="1" applyNumberFormat="1" applyFont="1" applyBorder="1" applyAlignment="1">
      <alignment wrapText="1"/>
    </xf>
    <xf numFmtId="0" fontId="9" fillId="0" borderId="10" xfId="0" applyFont="1" applyBorder="1" applyAlignment="1"/>
    <xf numFmtId="0" fontId="9" fillId="0" borderId="10" xfId="0" applyFont="1" applyBorder="1" applyAlignment="1">
      <alignment horizontal="center"/>
    </xf>
    <xf numFmtId="0" fontId="9" fillId="0" borderId="0" xfId="1" applyFont="1" applyAlignment="1">
      <alignment horizontal="left" vertical="top" wrapText="1"/>
    </xf>
    <xf numFmtId="0" fontId="9" fillId="0" borderId="10" xfId="1" applyFont="1" applyBorder="1" applyAlignment="1">
      <alignment horizontal="right" vertical="top"/>
    </xf>
    <xf numFmtId="0" fontId="3" fillId="0" borderId="0" xfId="1" applyFont="1" applyAlignment="1">
      <alignment horizontal="left" vertical="top" wrapText="1"/>
    </xf>
  </cellXfs>
  <cellStyles count="4">
    <cellStyle name="Normal" xfId="0" builtinId="0"/>
    <cellStyle name="Normal 2" xfId="3"/>
    <cellStyle name="Normal_Sheet1" xfId="1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6">
          <cell r="N6">
            <v>93700.273525339959</v>
          </cell>
          <cell r="O6">
            <v>69309.425217390002</v>
          </cell>
          <cell r="P6">
            <v>73816.147226519999</v>
          </cell>
          <cell r="Q6">
            <v>85869.381246640027</v>
          </cell>
          <cell r="R6">
            <v>80782.552478019992</v>
          </cell>
          <cell r="S6">
            <v>94575.5259467</v>
          </cell>
          <cell r="T6">
            <v>104923.43457613001</v>
          </cell>
          <cell r="U6">
            <v>90403.36356791998</v>
          </cell>
          <cell r="V6">
            <v>81748.261616929987</v>
          </cell>
          <cell r="W6">
            <v>87904.056060759991</v>
          </cell>
          <cell r="X6">
            <v>87860.275675439931</v>
          </cell>
          <cell r="Y6">
            <v>91027.829121790011</v>
          </cell>
          <cell r="Z6">
            <v>1041920.5262595798</v>
          </cell>
          <cell r="AA6">
            <v>86037.074073590018</v>
          </cell>
          <cell r="AB6">
            <v>80953.167445359999</v>
          </cell>
          <cell r="AC6">
            <v>90675.556764810011</v>
          </cell>
          <cell r="AD6">
            <v>89318.155470599988</v>
          </cell>
          <cell r="AE6">
            <v>87342.109062820018</v>
          </cell>
          <cell r="AF6">
            <v>114655.01171469002</v>
          </cell>
          <cell r="AG6">
            <v>110766.01865671802</v>
          </cell>
          <cell r="AH6">
            <v>84752.700608141997</v>
          </cell>
          <cell r="AI6">
            <v>89728.299303930035</v>
          </cell>
          <cell r="AJ6">
            <v>99895.297901949976</v>
          </cell>
          <cell r="AK6">
            <v>91665.834798489988</v>
          </cell>
          <cell r="AL6">
            <v>93352.867152490042</v>
          </cell>
          <cell r="AM6">
            <v>1119142.09295359</v>
          </cell>
          <cell r="AN6">
            <v>86591.025568590005</v>
          </cell>
          <cell r="AO6">
            <v>90510.183138559994</v>
          </cell>
          <cell r="AP6">
            <v>89639.779080910012</v>
          </cell>
          <cell r="AQ6">
            <v>91130.338756679994</v>
          </cell>
          <cell r="AR6">
            <v>87855.005066550017</v>
          </cell>
          <cell r="AS6">
            <v>121151.59996855</v>
          </cell>
          <cell r="AT6">
            <v>110497.06647926994</v>
          </cell>
          <cell r="AU6">
            <v>93409.390833960089</v>
          </cell>
          <cell r="AV6">
            <v>102944.78321952996</v>
          </cell>
          <cell r="AW6">
            <v>99734.877545160038</v>
          </cell>
          <cell r="AX6">
            <v>100295.13678612997</v>
          </cell>
          <cell r="AY6">
            <v>105425.29158637</v>
          </cell>
          <cell r="AZ6">
            <v>1179184.4780302602</v>
          </cell>
          <cell r="BA6">
            <v>106630.39552962001</v>
          </cell>
          <cell r="BB6">
            <v>100363.68926781001</v>
          </cell>
          <cell r="BC6">
            <v>98510.858243939991</v>
          </cell>
          <cell r="BD6">
            <v>97880.497796980038</v>
          </cell>
          <cell r="BE6">
            <v>94979.434311309989</v>
          </cell>
          <cell r="BF6">
            <v>113418.19077216</v>
          </cell>
          <cell r="BG6">
            <v>125498.29500291999</v>
          </cell>
          <cell r="BH6">
            <v>90950.711452129995</v>
          </cell>
          <cell r="BI6">
            <v>100956.88530742006</v>
          </cell>
          <cell r="BJ6">
            <v>118731.07046844999</v>
          </cell>
          <cell r="BK6">
            <v>105576.44500618005</v>
          </cell>
          <cell r="BL6">
            <v>121080.86747917999</v>
          </cell>
          <cell r="BM6">
            <v>1274577.3406380999</v>
          </cell>
          <cell r="BN6">
            <v>110063.63806968002</v>
          </cell>
          <cell r="BO6">
            <v>94662.936110520022</v>
          </cell>
          <cell r="BP6">
            <v>91604.390473809995</v>
          </cell>
          <cell r="BQ6">
            <v>83461.071774570009</v>
          </cell>
          <cell r="BR6">
            <v>76044.96677085002</v>
          </cell>
          <cell r="BS6">
            <v>123287.60722536998</v>
          </cell>
          <cell r="BT6">
            <v>131504.47812864001</v>
          </cell>
          <cell r="BU6">
            <v>97723.179447679999</v>
          </cell>
          <cell r="BV6">
            <v>106089.11915737999</v>
          </cell>
          <cell r="BW6">
            <v>116682.24734507006</v>
          </cell>
          <cell r="BX6">
            <v>108331.27968816998</v>
          </cell>
          <cell r="BY6">
            <v>117981.82901258003</v>
          </cell>
          <cell r="BZ6">
            <v>1257436.7432043201</v>
          </cell>
          <cell r="CA6">
            <v>110704.86615845002</v>
          </cell>
          <cell r="CB6">
            <v>103507.44709298995</v>
          </cell>
          <cell r="CC6">
            <v>103488.51204124007</v>
          </cell>
          <cell r="CD6">
            <v>109648.58299597001</v>
          </cell>
          <cell r="CE6">
            <v>106470.63566513006</v>
          </cell>
          <cell r="CF6">
            <v>162265.95359568996</v>
          </cell>
          <cell r="CG6">
            <v>148708.56164257997</v>
          </cell>
          <cell r="CH6">
            <v>110343.69896681997</v>
          </cell>
          <cell r="CI6">
            <v>114087.74374470004</v>
          </cell>
          <cell r="CJ6">
            <v>122084.19324948998</v>
          </cell>
          <cell r="CK6">
            <v>125397.53505810995</v>
          </cell>
          <cell r="CL6">
            <v>148663.97736421996</v>
          </cell>
          <cell r="CM6">
            <v>1465371.7075753899</v>
          </cell>
          <cell r="CN6">
            <v>123923.53541633002</v>
          </cell>
          <cell r="CO6">
            <v>116153.56440814</v>
          </cell>
          <cell r="CP6">
            <v>133198.02365670999</v>
          </cell>
          <cell r="CQ6">
            <v>136388.97777132</v>
          </cell>
          <cell r="CR6">
            <v>145313.88451152004</v>
          </cell>
          <cell r="CS6">
            <v>175079.31055420995</v>
          </cell>
          <cell r="CT6">
            <v>162746.50521272994</v>
          </cell>
          <cell r="CU6">
            <v>119032.11724245999</v>
          </cell>
          <cell r="CV6">
            <v>133264.18378838999</v>
          </cell>
          <cell r="CW6">
            <v>136515.1697990601</v>
          </cell>
          <cell r="CX6">
            <v>137511.14538560997</v>
          </cell>
          <cell r="CY6">
            <v>161165.88190205998</v>
          </cell>
          <cell r="CZ6">
            <v>1680292.2996485399</v>
          </cell>
          <cell r="DA6">
            <v>150319.2835396</v>
          </cell>
          <cell r="DB6">
            <v>130411.39849899002</v>
          </cell>
          <cell r="DC6">
            <v>141198.12380306004</v>
          </cell>
          <cell r="DD6">
            <v>140426.81413698997</v>
          </cell>
          <cell r="DE6">
            <v>155964.97157658995</v>
          </cell>
          <cell r="DF6">
            <v>207665.63356594011</v>
          </cell>
          <cell r="DG6">
            <v>162967.35640996005</v>
          </cell>
          <cell r="DH6">
            <v>140220.24118722999</v>
          </cell>
          <cell r="DI6">
            <v>143473.37276297004</v>
          </cell>
          <cell r="DJ6">
            <v>172900.40425612006</v>
          </cell>
          <cell r="DK6">
            <v>163856.64009953986</v>
          </cell>
          <cell r="DL6">
            <v>179694.58044185009</v>
          </cell>
          <cell r="DM6">
            <v>1889098.8202788401</v>
          </cell>
          <cell r="DN6">
            <v>173014.04400395</v>
          </cell>
          <cell r="DO6">
            <v>158606.15213741004</v>
          </cell>
          <cell r="DP6">
            <v>151875.00507978999</v>
          </cell>
          <cell r="DQ6">
            <v>185289.19940072999</v>
          </cell>
          <cell r="DR6">
            <v>180634.24812786002</v>
          </cell>
          <cell r="DS6">
            <v>217658.89438165</v>
          </cell>
          <cell r="DT6">
            <v>197805.39689682992</v>
          </cell>
          <cell r="DU6">
            <v>154852.49705865001</v>
          </cell>
          <cell r="DV6">
            <v>163877.29183517996</v>
          </cell>
          <cell r="DW6">
            <v>180468.55904802005</v>
          </cell>
          <cell r="DX6">
            <v>167564.00100872002</v>
          </cell>
          <cell r="DY6">
            <v>209944.71011796014</v>
          </cell>
          <cell r="DZ6">
            <v>2141589.9990967503</v>
          </cell>
          <cell r="EA6">
            <v>179660.81368226992</v>
          </cell>
          <cell r="EB6">
            <v>156150.09147614002</v>
          </cell>
          <cell r="EC6">
            <v>158081.47219818004</v>
          </cell>
          <cell r="ED6">
            <v>189858.80859083994</v>
          </cell>
          <cell r="EE6">
            <v>196114.69553719999</v>
          </cell>
          <cell r="EF6">
            <v>227520.51864934</v>
          </cell>
          <cell r="EG6">
            <v>210616.75803742994</v>
          </cell>
          <cell r="EH6">
            <v>149644.89529541007</v>
          </cell>
          <cell r="EI6">
            <v>168734.94934043998</v>
          </cell>
          <cell r="EJ6">
            <v>193200.89714896015</v>
          </cell>
          <cell r="EK6">
            <v>0</v>
          </cell>
          <cell r="EL6">
            <v>0</v>
          </cell>
          <cell r="EM6">
            <v>1829583.8999562101</v>
          </cell>
        </row>
        <row r="7">
          <cell r="N7">
            <v>72952.047605879969</v>
          </cell>
          <cell r="O7">
            <v>58865.224647849995</v>
          </cell>
          <cell r="P7">
            <v>62291.745113650002</v>
          </cell>
          <cell r="Q7">
            <v>75943.905337140022</v>
          </cell>
          <cell r="R7">
            <v>70594.83029795</v>
          </cell>
          <cell r="S7">
            <v>85054.097480659999</v>
          </cell>
          <cell r="T7">
            <v>95037.859517539997</v>
          </cell>
          <cell r="U7">
            <v>70447.348916959963</v>
          </cell>
          <cell r="V7">
            <v>65326.606483960008</v>
          </cell>
          <cell r="W7">
            <v>76887.856060759994</v>
          </cell>
          <cell r="X7">
            <v>76888.475675439942</v>
          </cell>
          <cell r="Y7">
            <v>77691.429121790003</v>
          </cell>
          <cell r="Z7">
            <v>887981.42625957995</v>
          </cell>
          <cell r="AA7">
            <v>77781.274073590015</v>
          </cell>
          <cell r="AB7">
            <v>65897.967445360002</v>
          </cell>
          <cell r="AC7">
            <v>71235.656764810003</v>
          </cell>
          <cell r="AD7">
            <v>79448.255470599994</v>
          </cell>
          <cell r="AE7">
            <v>76955.609062820018</v>
          </cell>
          <cell r="AF7">
            <v>99969.611714690007</v>
          </cell>
          <cell r="AG7">
            <v>94747.818656718024</v>
          </cell>
          <cell r="AH7">
            <v>73223.400608142008</v>
          </cell>
          <cell r="AI7">
            <v>85529.799303930035</v>
          </cell>
          <cell r="AJ7">
            <v>87483.097901949979</v>
          </cell>
          <cell r="AK7">
            <v>76622.134798489991</v>
          </cell>
          <cell r="AL7">
            <v>80208.067152490039</v>
          </cell>
          <cell r="AM7">
            <v>969102.69295359019</v>
          </cell>
          <cell r="AN7">
            <v>77736.897923730008</v>
          </cell>
          <cell r="AO7">
            <v>78982.706400809999</v>
          </cell>
          <cell r="AP7">
            <v>75916.683463520021</v>
          </cell>
          <cell r="AQ7">
            <v>79853.138756679997</v>
          </cell>
          <cell r="AR7">
            <v>76317.505066440019</v>
          </cell>
          <cell r="AS7">
            <v>99512.000018529987</v>
          </cell>
          <cell r="AT7">
            <v>90837.066429399958</v>
          </cell>
          <cell r="AU7">
            <v>79000.790833960069</v>
          </cell>
          <cell r="AV7">
            <v>92985.583219529974</v>
          </cell>
          <cell r="AW7">
            <v>87705.277545160032</v>
          </cell>
          <cell r="AX7">
            <v>82248.63678612998</v>
          </cell>
          <cell r="AY7">
            <v>85783.191586369998</v>
          </cell>
          <cell r="AZ7">
            <v>1006879.4780302601</v>
          </cell>
          <cell r="BA7">
            <v>92739.295682200012</v>
          </cell>
          <cell r="BB7">
            <v>88261.347255090004</v>
          </cell>
          <cell r="BC7">
            <v>78113.000104079998</v>
          </cell>
          <cell r="BD7">
            <v>83821.697796980035</v>
          </cell>
          <cell r="BE7">
            <v>87748.114311309997</v>
          </cell>
          <cell r="BF7">
            <v>100997.99086620999</v>
          </cell>
          <cell r="BG7">
            <v>110628.11490887</v>
          </cell>
          <cell r="BH7">
            <v>80836.511452129984</v>
          </cell>
          <cell r="BI7">
            <v>85673.485307420066</v>
          </cell>
          <cell r="BJ7">
            <v>102498.17046844999</v>
          </cell>
          <cell r="BK7">
            <v>89525.345006180025</v>
          </cell>
          <cell r="BL7">
            <v>102829.26747917999</v>
          </cell>
          <cell r="BM7">
            <v>1103672.3406380999</v>
          </cell>
          <cell r="BN7">
            <v>97035.995622820017</v>
          </cell>
          <cell r="BO7">
            <v>83562.478557380033</v>
          </cell>
          <cell r="BP7">
            <v>81358.29047380999</v>
          </cell>
          <cell r="BQ7">
            <v>74645.971774570004</v>
          </cell>
          <cell r="BR7">
            <v>68490.366770850029</v>
          </cell>
          <cell r="BS7">
            <v>103897.60722536998</v>
          </cell>
          <cell r="BT7">
            <v>117268.57812864</v>
          </cell>
          <cell r="BU7">
            <v>89700.679447679984</v>
          </cell>
          <cell r="BV7">
            <v>88239.419157379991</v>
          </cell>
          <cell r="BW7">
            <v>100630.44734507005</v>
          </cell>
          <cell r="BX7">
            <v>91989.079688169979</v>
          </cell>
          <cell r="BY7">
            <v>102207.42901258005</v>
          </cell>
          <cell r="BZ7">
            <v>1099026.3432043202</v>
          </cell>
          <cell r="CA7">
            <v>93780.065974460013</v>
          </cell>
          <cell r="CB7">
            <v>93298.385330769961</v>
          </cell>
          <cell r="CC7">
            <v>89876.300767010063</v>
          </cell>
          <cell r="CD7">
            <v>97988.856216409986</v>
          </cell>
          <cell r="CE7">
            <v>92869.435665130048</v>
          </cell>
          <cell r="CF7">
            <v>148989.15359568998</v>
          </cell>
          <cell r="CG7">
            <v>133306.16164257994</v>
          </cell>
          <cell r="CH7">
            <v>98503.298966819973</v>
          </cell>
          <cell r="CI7">
            <v>98666.243744700027</v>
          </cell>
          <cell r="CJ7">
            <v>108734.69324949</v>
          </cell>
          <cell r="CK7">
            <v>106825.93505810997</v>
          </cell>
          <cell r="CL7">
            <v>129057.57736421995</v>
          </cell>
          <cell r="CM7">
            <v>1291896.1075753898</v>
          </cell>
          <cell r="CN7">
            <v>113195.40364763002</v>
          </cell>
          <cell r="CO7">
            <v>105751.50454599</v>
          </cell>
          <cell r="CP7">
            <v>119369.01528756</v>
          </cell>
          <cell r="CQ7">
            <v>123746.47777131999</v>
          </cell>
          <cell r="CR7">
            <v>127822.98451152002</v>
          </cell>
          <cell r="CS7">
            <v>163904.91055420996</v>
          </cell>
          <cell r="CT7">
            <v>144038.20521272995</v>
          </cell>
          <cell r="CU7">
            <v>105927.01724245999</v>
          </cell>
          <cell r="CV7">
            <v>117409.18378839002</v>
          </cell>
          <cell r="CW7">
            <v>120788.96979906007</v>
          </cell>
          <cell r="CX7">
            <v>120886.24538560997</v>
          </cell>
          <cell r="CY7">
            <v>133600.78190205994</v>
          </cell>
          <cell r="CZ7">
            <v>1496440.6996485402</v>
          </cell>
          <cell r="DA7">
            <v>135980.09783829001</v>
          </cell>
          <cell r="DB7">
            <v>102709.18420030002</v>
          </cell>
          <cell r="DC7">
            <v>124402.92380306002</v>
          </cell>
          <cell r="DD7">
            <v>126138.31413698997</v>
          </cell>
          <cell r="DE7">
            <v>140837.57157658992</v>
          </cell>
          <cell r="DF7">
            <v>190669.13356594008</v>
          </cell>
          <cell r="DG7">
            <v>147105.85640996005</v>
          </cell>
          <cell r="DH7">
            <v>119287.64118722999</v>
          </cell>
          <cell r="DI7">
            <v>126229.67276297003</v>
          </cell>
          <cell r="DJ7">
            <v>153936.20425612008</v>
          </cell>
          <cell r="DK7">
            <v>141992.9400995399</v>
          </cell>
          <cell r="DL7">
            <v>145592.58044185009</v>
          </cell>
          <cell r="DM7">
            <v>1654882.1202788402</v>
          </cell>
          <cell r="DN7">
            <v>150796.24400395001</v>
          </cell>
          <cell r="DO7">
            <v>140644.16725379004</v>
          </cell>
          <cell r="DP7">
            <v>132895.79001771999</v>
          </cell>
          <cell r="DQ7">
            <v>164944.89907663999</v>
          </cell>
          <cell r="DR7">
            <v>163187.04839764</v>
          </cell>
          <cell r="DS7">
            <v>203803.99438165</v>
          </cell>
          <cell r="DT7">
            <v>176346.89689682992</v>
          </cell>
          <cell r="DU7">
            <v>134343.59705865002</v>
          </cell>
          <cell r="DV7">
            <v>134847.19183517998</v>
          </cell>
          <cell r="DW7">
            <v>156099.45904802001</v>
          </cell>
          <cell r="DX7">
            <v>141812.30100872004</v>
          </cell>
          <cell r="DY7">
            <v>174873.91011796013</v>
          </cell>
          <cell r="DZ7">
            <v>1874595.49909675</v>
          </cell>
          <cell r="EA7">
            <v>160274.11356874992</v>
          </cell>
          <cell r="EB7">
            <v>136897.19158966001</v>
          </cell>
          <cell r="EC7">
            <v>139738.67219818005</v>
          </cell>
          <cell r="ED7">
            <v>163962.00859083995</v>
          </cell>
          <cell r="EE7">
            <v>176041.09553720002</v>
          </cell>
          <cell r="EF7">
            <v>208443.3185538</v>
          </cell>
          <cell r="EG7">
            <v>183567.05813296995</v>
          </cell>
          <cell r="EH7">
            <v>133778.79529541006</v>
          </cell>
          <cell r="EI7">
            <v>148576.14934044</v>
          </cell>
          <cell r="EJ7">
            <v>166606.39714896012</v>
          </cell>
          <cell r="EK7">
            <v>0</v>
          </cell>
          <cell r="EL7">
            <v>0</v>
          </cell>
          <cell r="EM7">
            <v>1617884.79995621</v>
          </cell>
        </row>
        <row r="8">
          <cell r="N8">
            <v>2866.7901420499998</v>
          </cell>
          <cell r="O8">
            <v>3009.5785396799997</v>
          </cell>
          <cell r="P8">
            <v>4015.7381184600004</v>
          </cell>
          <cell r="Q8">
            <v>3659.6879587399994</v>
          </cell>
          <cell r="R8">
            <v>3242.9792491899993</v>
          </cell>
          <cell r="S8">
            <v>4037.5048310300008</v>
          </cell>
          <cell r="T8">
            <v>5069.5429678499968</v>
          </cell>
          <cell r="U8">
            <v>4392.4483319900019</v>
          </cell>
          <cell r="V8">
            <v>4423.2331333500006</v>
          </cell>
          <cell r="W8">
            <v>3818.2601272900001</v>
          </cell>
          <cell r="X8">
            <v>4273.9996587800006</v>
          </cell>
          <cell r="Y8">
            <v>4865.6052584300023</v>
          </cell>
          <cell r="Z8">
            <v>47675.368316840002</v>
          </cell>
          <cell r="AA8">
            <v>3547.6620696500004</v>
          </cell>
          <cell r="AB8">
            <v>3678.9842720099996</v>
          </cell>
          <cell r="AC8">
            <v>4230.1949573699994</v>
          </cell>
          <cell r="AD8">
            <v>4055.4666820500001</v>
          </cell>
          <cell r="AE8">
            <v>4022.3654640999989</v>
          </cell>
          <cell r="AF8">
            <v>5476.6266461700015</v>
          </cell>
          <cell r="AG8">
            <v>5599.5594721000025</v>
          </cell>
          <cell r="AH8">
            <v>4927.4212423999979</v>
          </cell>
          <cell r="AI8">
            <v>4941.7319730799973</v>
          </cell>
          <cell r="AJ8">
            <v>4770.4454807800048</v>
          </cell>
          <cell r="AK8">
            <v>4785.2909961799996</v>
          </cell>
          <cell r="AL8">
            <v>5525.3021910900015</v>
          </cell>
          <cell r="AM8">
            <v>55561.051446980011</v>
          </cell>
          <cell r="AN8">
            <v>3879.8599033600003</v>
          </cell>
          <cell r="AO8">
            <v>3893.60091083</v>
          </cell>
          <cell r="AP8">
            <v>4227.2144930200002</v>
          </cell>
          <cell r="AQ8">
            <v>4384.5105530400006</v>
          </cell>
          <cell r="AR8">
            <v>4211.2999624400009</v>
          </cell>
          <cell r="AS8">
            <v>5495.6000355499982</v>
          </cell>
          <cell r="AT8">
            <v>6030.1346739300016</v>
          </cell>
          <cell r="AU8">
            <v>5580.0778653899988</v>
          </cell>
          <cell r="AV8">
            <v>5005.1180901399994</v>
          </cell>
          <cell r="AW8">
            <v>5306.5293266099998</v>
          </cell>
          <cell r="AX8">
            <v>4970.3354699099991</v>
          </cell>
          <cell r="AY8">
            <v>6219.2395581999963</v>
          </cell>
          <cell r="AZ8">
            <v>59203.520842419995</v>
          </cell>
          <cell r="BA8">
            <v>6208.9027916200012</v>
          </cell>
          <cell r="BB8">
            <v>4269.355376999999</v>
          </cell>
          <cell r="BC8">
            <v>4698.1758342700005</v>
          </cell>
          <cell r="BD8">
            <v>5715.2213925400001</v>
          </cell>
          <cell r="BE8">
            <v>4926.8250881700005</v>
          </cell>
          <cell r="BF8">
            <v>6002.8999996699986</v>
          </cell>
          <cell r="BG8">
            <v>6499.1699238599977</v>
          </cell>
          <cell r="BH8">
            <v>5666.4495595000053</v>
          </cell>
          <cell r="BI8">
            <v>5806.2729899299975</v>
          </cell>
          <cell r="BJ8">
            <v>6535.552662930002</v>
          </cell>
          <cell r="BK8">
            <v>5568.7783376900015</v>
          </cell>
          <cell r="BL8">
            <v>7156.2329899000033</v>
          </cell>
          <cell r="BM8">
            <v>69053.83694708001</v>
          </cell>
          <cell r="BN8">
            <v>4640.2329234499994</v>
          </cell>
          <cell r="BO8">
            <v>5018.9683826100008</v>
          </cell>
          <cell r="BP8">
            <v>5328.414992699998</v>
          </cell>
          <cell r="BQ8">
            <v>4117.0227343499992</v>
          </cell>
          <cell r="BR8">
            <v>3601.8609983800011</v>
          </cell>
          <cell r="BS8">
            <v>9752.7992613099996</v>
          </cell>
          <cell r="BT8">
            <v>6698.6040458500011</v>
          </cell>
          <cell r="BU8">
            <v>4965.271458940002</v>
          </cell>
          <cell r="BV8">
            <v>4502.0248020499976</v>
          </cell>
          <cell r="BW8">
            <v>5151.2907194499967</v>
          </cell>
          <cell r="BX8">
            <v>5042.746875830001</v>
          </cell>
          <cell r="BY8">
            <v>7074.1413719799975</v>
          </cell>
          <cell r="BZ8">
            <v>65893.378566900006</v>
          </cell>
          <cell r="CA8">
            <v>5487.1618293099991</v>
          </cell>
          <cell r="CB8">
            <v>5484.2682991499996</v>
          </cell>
          <cell r="CC8">
            <v>5731.2341884099997</v>
          </cell>
          <cell r="CD8">
            <v>6092.6604418599991</v>
          </cell>
          <cell r="CE8">
            <v>6482.1850305500011</v>
          </cell>
          <cell r="CF8">
            <v>13596.057546859996</v>
          </cell>
          <cell r="CG8">
            <v>7711.7966476200008</v>
          </cell>
          <cell r="CH8">
            <v>5551.0208140999957</v>
          </cell>
          <cell r="CI8">
            <v>5893.9776024000039</v>
          </cell>
          <cell r="CJ8">
            <v>5709.3737965399978</v>
          </cell>
          <cell r="CK8">
            <v>6291.1010013999994</v>
          </cell>
          <cell r="CL8">
            <v>8412.8398716699976</v>
          </cell>
          <cell r="CM8">
            <v>82443.677069869998</v>
          </cell>
          <cell r="CN8">
            <v>5860.1710125300015</v>
          </cell>
          <cell r="CO8">
            <v>5993.1291890500015</v>
          </cell>
          <cell r="CP8">
            <v>7348.7993242300017</v>
          </cell>
          <cell r="CQ8">
            <v>8009.8179429300017</v>
          </cell>
          <cell r="CR8">
            <v>8716.683983879997</v>
          </cell>
          <cell r="CS8">
            <v>17040.098291129998</v>
          </cell>
          <cell r="CT8">
            <v>8005.0921136199968</v>
          </cell>
          <cell r="CU8">
            <v>7186.50957612</v>
          </cell>
          <cell r="CV8">
            <v>7055.4576502299924</v>
          </cell>
          <cell r="CW8">
            <v>7278.513875669998</v>
          </cell>
          <cell r="CX8">
            <v>6989.5270858400054</v>
          </cell>
          <cell r="CY8">
            <v>10692.700173029996</v>
          </cell>
          <cell r="CZ8">
            <v>100176.50021825999</v>
          </cell>
          <cell r="DA8">
            <v>6285.9268031599995</v>
          </cell>
          <cell r="DB8">
            <v>6936.9052384200004</v>
          </cell>
          <cell r="DC8">
            <v>8037.3855971699995</v>
          </cell>
          <cell r="DD8">
            <v>9208.9421264600005</v>
          </cell>
          <cell r="DE8">
            <v>20630.900388349997</v>
          </cell>
          <cell r="DF8">
            <v>9927.2272993299957</v>
          </cell>
          <cell r="DG8">
            <v>7800.9130300700017</v>
          </cell>
          <cell r="DH8">
            <v>8249.7822443400037</v>
          </cell>
          <cell r="DI8">
            <v>7763.627844470001</v>
          </cell>
          <cell r="DJ8">
            <v>8099.6412976899846</v>
          </cell>
          <cell r="DK8">
            <v>8365.9765097000072</v>
          </cell>
          <cell r="DL8">
            <v>12072.807102330005</v>
          </cell>
          <cell r="DM8">
            <v>113380.03548149001</v>
          </cell>
          <cell r="DN8">
            <v>7295.276646629999</v>
          </cell>
          <cell r="DO8">
            <v>9360.1231288399995</v>
          </cell>
          <cell r="DP8">
            <v>8838.9094040099972</v>
          </cell>
          <cell r="DQ8">
            <v>13421.235038480007</v>
          </cell>
          <cell r="DR8">
            <v>21489.693912959989</v>
          </cell>
          <cell r="DS8">
            <v>9393.9008071800054</v>
          </cell>
          <cell r="DT8">
            <v>9462.9953494099955</v>
          </cell>
          <cell r="DU8">
            <v>8803.8588394900034</v>
          </cell>
          <cell r="DV8">
            <v>8554.1969644799974</v>
          </cell>
          <cell r="DW8">
            <v>9369.7025825500041</v>
          </cell>
          <cell r="DX8">
            <v>9749.2073259700192</v>
          </cell>
          <cell r="DY8">
            <v>14298.804201689974</v>
          </cell>
          <cell r="DZ8">
            <v>130037.90420168998</v>
          </cell>
          <cell r="EA8">
            <v>8490.0998784899984</v>
          </cell>
          <cell r="EB8">
            <v>9125.2181053700024</v>
          </cell>
          <cell r="EC8">
            <v>9571.1860414000002</v>
          </cell>
          <cell r="ED8">
            <v>13982.096110910001</v>
          </cell>
          <cell r="EE8">
            <v>24567.399760070006</v>
          </cell>
          <cell r="EF8">
            <v>10371.004627059998</v>
          </cell>
          <cell r="EG8">
            <v>10142.204229909996</v>
          </cell>
          <cell r="EH8">
            <v>9351.7993454000116</v>
          </cell>
          <cell r="EI8">
            <v>10431.99240008999</v>
          </cell>
          <cell r="EJ8">
            <v>10348.956864440013</v>
          </cell>
          <cell r="EK8">
            <v>0</v>
          </cell>
          <cell r="EL8">
            <v>0</v>
          </cell>
          <cell r="EM8">
            <v>116381.95736314003</v>
          </cell>
        </row>
        <row r="9">
          <cell r="N9">
            <v>3230.5275065099991</v>
          </cell>
          <cell r="O9">
            <v>4078.4982744900003</v>
          </cell>
          <cell r="P9">
            <v>4922.8639152599999</v>
          </cell>
          <cell r="Q9">
            <v>5269.719405689998</v>
          </cell>
          <cell r="R9">
            <v>5378.4548820699983</v>
          </cell>
          <cell r="S9">
            <v>18171.145359460003</v>
          </cell>
          <cell r="T9">
            <v>5835.8957218000041</v>
          </cell>
          <cell r="U9">
            <v>5176.4272393999981</v>
          </cell>
          <cell r="V9">
            <v>5652.9747974400007</v>
          </cell>
          <cell r="W9">
            <v>6056.7421968599947</v>
          </cell>
          <cell r="X9">
            <v>4846.6014791499965</v>
          </cell>
          <cell r="Y9">
            <v>5619.3111919300045</v>
          </cell>
          <cell r="Z9">
            <v>74239.161970059999</v>
          </cell>
          <cell r="AA9">
            <v>4789.8661330600007</v>
          </cell>
          <cell r="AB9">
            <v>5008.8816428500013</v>
          </cell>
          <cell r="AC9">
            <v>7571.5446710400001</v>
          </cell>
          <cell r="AD9">
            <v>5672.9204363900017</v>
          </cell>
          <cell r="AE9">
            <v>6158.5243389100042</v>
          </cell>
          <cell r="AF9">
            <v>33672.456564939988</v>
          </cell>
          <cell r="AG9">
            <v>7850.085155450005</v>
          </cell>
          <cell r="AH9">
            <v>5950.224523140002</v>
          </cell>
          <cell r="AI9">
            <v>6001.9669860699851</v>
          </cell>
          <cell r="AJ9">
            <v>6542.557756139995</v>
          </cell>
          <cell r="AK9">
            <v>6355.0622343000123</v>
          </cell>
          <cell r="AL9">
            <v>7745.1998616200071</v>
          </cell>
          <cell r="AM9">
            <v>103319.29030391001</v>
          </cell>
          <cell r="AN9">
            <v>6064.6123360799993</v>
          </cell>
          <cell r="AO9">
            <v>6842.7736649300005</v>
          </cell>
          <cell r="AP9">
            <v>8072.6473430199976</v>
          </cell>
          <cell r="AQ9">
            <v>7689.789045759996</v>
          </cell>
          <cell r="AR9">
            <v>8218.3827342400054</v>
          </cell>
          <cell r="AS9">
            <v>24207.000006969993</v>
          </cell>
          <cell r="AT9">
            <v>8682.9948690000037</v>
          </cell>
          <cell r="AU9">
            <v>5983.3722058399962</v>
          </cell>
          <cell r="AV9">
            <v>6220.2803662199922</v>
          </cell>
          <cell r="AW9">
            <v>6386.448752440012</v>
          </cell>
          <cell r="AX9">
            <v>6472.6057469500065</v>
          </cell>
          <cell r="AY9">
            <v>7371.0973797100069</v>
          </cell>
          <cell r="AZ9">
            <v>102212.00445116001</v>
          </cell>
          <cell r="BA9">
            <v>6292.6063683399989</v>
          </cell>
          <cell r="BB9">
            <v>7089.1468490499992</v>
          </cell>
          <cell r="BC9">
            <v>17756.176595380002</v>
          </cell>
          <cell r="BD9">
            <v>9052.8232095100011</v>
          </cell>
          <cell r="BE9">
            <v>7866.2241916500006</v>
          </cell>
          <cell r="BF9">
            <v>21988.500000110005</v>
          </cell>
          <cell r="BG9">
            <v>11335.516796910006</v>
          </cell>
          <cell r="BH9">
            <v>6610.0684974399992</v>
          </cell>
          <cell r="BI9">
            <v>6268.6002821100055</v>
          </cell>
          <cell r="BJ9">
            <v>7673.1148341699973</v>
          </cell>
          <cell r="BK9">
            <v>6623.038297850012</v>
          </cell>
          <cell r="BL9">
            <v>7425.6652711799879</v>
          </cell>
          <cell r="BM9">
            <v>115981.4811937</v>
          </cell>
          <cell r="BN9">
            <v>5773.3749602199996</v>
          </cell>
          <cell r="BO9">
            <v>8142.1123350700009</v>
          </cell>
          <cell r="BP9">
            <v>8104.7752515199991</v>
          </cell>
          <cell r="BQ9">
            <v>5307.5762734899999</v>
          </cell>
          <cell r="BR9">
            <v>4855.9555448100054</v>
          </cell>
          <cell r="BS9">
            <v>11825.628487739999</v>
          </cell>
          <cell r="BT9">
            <v>16182.148129930005</v>
          </cell>
          <cell r="BU9">
            <v>18851.631304030005</v>
          </cell>
          <cell r="BV9">
            <v>9364.221107779993</v>
          </cell>
          <cell r="BW9">
            <v>8278.2983935899956</v>
          </cell>
          <cell r="BX9">
            <v>8130.5258118300035</v>
          </cell>
          <cell r="BY9">
            <v>8412.1917266099917</v>
          </cell>
          <cell r="BZ9">
            <v>113228.43932661999</v>
          </cell>
          <cell r="CA9">
            <v>7061.4517844400007</v>
          </cell>
          <cell r="CB9">
            <v>8931.5130280000012</v>
          </cell>
          <cell r="CC9">
            <v>10187.08189738</v>
          </cell>
          <cell r="CD9">
            <v>9786.753345840003</v>
          </cell>
          <cell r="CE9">
            <v>9589.1478966399991</v>
          </cell>
          <cell r="CF9">
            <v>37584.297596809993</v>
          </cell>
          <cell r="CG9">
            <v>14420.777029479985</v>
          </cell>
          <cell r="CH9">
            <v>8195.6787091900133</v>
          </cell>
          <cell r="CI9">
            <v>8822.8989714399868</v>
          </cell>
          <cell r="CJ9">
            <v>8938.7597755200095</v>
          </cell>
          <cell r="CK9">
            <v>8669.3032845900016</v>
          </cell>
          <cell r="CL9">
            <v>13445.095241940002</v>
          </cell>
          <cell r="CM9">
            <v>145632.75856127002</v>
          </cell>
          <cell r="CN9">
            <v>8484.630349680001</v>
          </cell>
          <cell r="CO9">
            <v>10642.96967404</v>
          </cell>
          <cell r="CP9">
            <v>13124.509374980002</v>
          </cell>
          <cell r="CQ9">
            <v>15103.885175290003</v>
          </cell>
          <cell r="CR9">
            <v>14536.048066570002</v>
          </cell>
          <cell r="CS9">
            <v>48205.457639849985</v>
          </cell>
          <cell r="CT9">
            <v>16067.84004314001</v>
          </cell>
          <cell r="CU9">
            <v>10394.592801439994</v>
          </cell>
          <cell r="CV9">
            <v>12306.564949040016</v>
          </cell>
          <cell r="CW9">
            <v>11574.592105020001</v>
          </cell>
          <cell r="CX9">
            <v>12121.011881499993</v>
          </cell>
          <cell r="CY9">
            <v>14567.297563570011</v>
          </cell>
          <cell r="CZ9">
            <v>187129.39962412001</v>
          </cell>
          <cell r="DA9">
            <v>10503.972025380001</v>
          </cell>
          <cell r="DB9">
            <v>12647.700200789999</v>
          </cell>
          <cell r="DC9">
            <v>16685.478974269998</v>
          </cell>
          <cell r="DD9">
            <v>16193.056311490003</v>
          </cell>
          <cell r="DE9">
            <v>15636.783439399998</v>
          </cell>
          <cell r="DF9">
            <v>73230.807653889977</v>
          </cell>
          <cell r="DG9">
            <v>17485.695961320005</v>
          </cell>
          <cell r="DH9">
            <v>12595.264521520001</v>
          </cell>
          <cell r="DI9">
            <v>15740.508607080028</v>
          </cell>
          <cell r="DJ9">
            <v>13657.914552709977</v>
          </cell>
          <cell r="DK9">
            <v>13917.744266509986</v>
          </cell>
          <cell r="DL9">
            <v>17746.68398748005</v>
          </cell>
          <cell r="DM9">
            <v>236041.61050184007</v>
          </cell>
          <cell r="DN9">
            <v>13496.016777889996</v>
          </cell>
          <cell r="DO9">
            <v>15817.181104530004</v>
          </cell>
          <cell r="DP9">
            <v>19139.002204119999</v>
          </cell>
          <cell r="DQ9">
            <v>18202.691687909999</v>
          </cell>
          <cell r="DR9">
            <v>17192.63255771</v>
          </cell>
          <cell r="DS9">
            <v>83096.978234260023</v>
          </cell>
          <cell r="DT9">
            <v>24819.286338080001</v>
          </cell>
          <cell r="DU9">
            <v>13477.538530539983</v>
          </cell>
          <cell r="DV9">
            <v>19231.986895630002</v>
          </cell>
          <cell r="DW9">
            <v>14877.137079579985</v>
          </cell>
          <cell r="DX9">
            <v>15041.795883589986</v>
          </cell>
          <cell r="DY9">
            <v>17884.792039550026</v>
          </cell>
          <cell r="DZ9">
            <v>272277.03933338996</v>
          </cell>
          <cell r="EA9">
            <v>12417.311904409997</v>
          </cell>
          <cell r="EB9">
            <v>13968.410542480002</v>
          </cell>
          <cell r="EC9">
            <v>18807.666216440004</v>
          </cell>
          <cell r="ED9">
            <v>20974.924086909992</v>
          </cell>
          <cell r="EE9">
            <v>20012.792039160006</v>
          </cell>
          <cell r="EF9">
            <v>72992.493349680008</v>
          </cell>
          <cell r="EG9">
            <v>23641.867601309994</v>
          </cell>
          <cell r="EH9">
            <v>13893.834380050002</v>
          </cell>
          <cell r="EI9">
            <v>17223.797173700004</v>
          </cell>
          <cell r="EJ9">
            <v>17637.933129939993</v>
          </cell>
          <cell r="EK9">
            <v>0</v>
          </cell>
          <cell r="EL9">
            <v>0</v>
          </cell>
          <cell r="EM9">
            <v>231571.03042407997</v>
          </cell>
        </row>
        <row r="10">
          <cell r="N10">
            <v>36560.857912099971</v>
          </cell>
          <cell r="O10">
            <v>33467.996195899999</v>
          </cell>
          <cell r="P10">
            <v>33806.337389109998</v>
          </cell>
          <cell r="Q10">
            <v>43447.052379550012</v>
          </cell>
          <cell r="R10">
            <v>37810.523350779993</v>
          </cell>
          <cell r="S10">
            <v>33670.049559409985</v>
          </cell>
          <cell r="T10">
            <v>45726.638328280016</v>
          </cell>
          <cell r="U10">
            <v>34404.255277979959</v>
          </cell>
          <cell r="V10">
            <v>32589.83723201001</v>
          </cell>
          <cell r="W10">
            <v>43683.387107229988</v>
          </cell>
          <cell r="X10">
            <v>40893.769248739954</v>
          </cell>
          <cell r="Y10">
            <v>37441.933658890004</v>
          </cell>
          <cell r="Z10">
            <v>453502.63763997989</v>
          </cell>
          <cell r="AA10">
            <v>36620.491455600008</v>
          </cell>
          <cell r="AB10">
            <v>36295.078616059996</v>
          </cell>
          <cell r="AC10">
            <v>36697.141515809999</v>
          </cell>
          <cell r="AD10">
            <v>45687.90656037</v>
          </cell>
          <cell r="AE10">
            <v>40011.459653600003</v>
          </cell>
          <cell r="AF10">
            <v>33801.926973840011</v>
          </cell>
          <cell r="AG10">
            <v>47193.341354328011</v>
          </cell>
          <cell r="AH10">
            <v>38028.862528081983</v>
          </cell>
          <cell r="AI10">
            <v>41766.137926470052</v>
          </cell>
          <cell r="AJ10">
            <v>49023.762563699987</v>
          </cell>
          <cell r="AK10">
            <v>36607.223062749981</v>
          </cell>
          <cell r="AL10">
            <v>37533.129996730044</v>
          </cell>
          <cell r="AM10">
            <v>479266.46220734005</v>
          </cell>
          <cell r="AN10">
            <v>32717.590630670005</v>
          </cell>
          <cell r="AO10">
            <v>39587.76610293999</v>
          </cell>
          <cell r="AP10">
            <v>38024.91629672001</v>
          </cell>
          <cell r="AQ10">
            <v>44790.719770870004</v>
          </cell>
          <cell r="AR10">
            <v>38734.466087990004</v>
          </cell>
          <cell r="AS10">
            <v>42108.799951419976</v>
          </cell>
          <cell r="AT10">
            <v>45832.141159389968</v>
          </cell>
          <cell r="AU10">
            <v>39508.324253070045</v>
          </cell>
          <cell r="AV10">
            <v>54318.18883633997</v>
          </cell>
          <cell r="AW10">
            <v>45851.384202090005</v>
          </cell>
          <cell r="AX10">
            <v>38906.674736259993</v>
          </cell>
          <cell r="AY10">
            <v>39447.427972239995</v>
          </cell>
          <cell r="AZ10">
            <v>499828.4</v>
          </cell>
          <cell r="BA10">
            <v>43914.874542020007</v>
          </cell>
          <cell r="BB10">
            <v>52043.310606439998</v>
          </cell>
          <cell r="BC10">
            <v>32754.282828859985</v>
          </cell>
          <cell r="BD10">
            <v>44179.869793600032</v>
          </cell>
          <cell r="BE10">
            <v>42885.398083149994</v>
          </cell>
          <cell r="BF10">
            <v>41173.299999700015</v>
          </cell>
          <cell r="BG10">
            <v>55871.472350399992</v>
          </cell>
          <cell r="BH10">
            <v>39250.588015369991</v>
          </cell>
          <cell r="BI10">
            <v>43067.608960460042</v>
          </cell>
          <cell r="BJ10">
            <v>56790.469899669995</v>
          </cell>
          <cell r="BK10">
            <v>45344.587904080006</v>
          </cell>
          <cell r="BL10">
            <v>53287.562150790007</v>
          </cell>
          <cell r="BM10">
            <v>550563.32513453998</v>
          </cell>
          <cell r="BN10">
            <v>48170.839009630006</v>
          </cell>
          <cell r="BO10">
            <v>41128.075261460013</v>
          </cell>
          <cell r="BP10">
            <v>44814.641872559994</v>
          </cell>
          <cell r="BQ10">
            <v>42475.802193629992</v>
          </cell>
          <cell r="BR10">
            <v>35624.848576640019</v>
          </cell>
          <cell r="BS10">
            <v>44769.920723379975</v>
          </cell>
          <cell r="BT10">
            <v>51893.778104060009</v>
          </cell>
          <cell r="BU10">
            <v>42550.962356799981</v>
          </cell>
          <cell r="BV10">
            <v>47393.532329350004</v>
          </cell>
          <cell r="BW10">
            <v>54905.713674960061</v>
          </cell>
          <cell r="BX10">
            <v>46051.838183649954</v>
          </cell>
          <cell r="BY10">
            <v>49510.962330130045</v>
          </cell>
          <cell r="BZ10">
            <v>549290.91461625008</v>
          </cell>
          <cell r="CA10">
            <v>43664.534404710015</v>
          </cell>
          <cell r="CB10">
            <v>43765.365595289964</v>
          </cell>
          <cell r="CC10">
            <v>51779.155172500054</v>
          </cell>
          <cell r="CD10">
            <v>57295.645107459983</v>
          </cell>
          <cell r="CE10">
            <v>47515.321095690051</v>
          </cell>
          <cell r="CF10">
            <v>60195.084455079974</v>
          </cell>
          <cell r="CG10">
            <v>61501.298251249973</v>
          </cell>
          <cell r="CH10">
            <v>55123.611500149978</v>
          </cell>
          <cell r="CI10">
            <v>53108.784315080025</v>
          </cell>
          <cell r="CJ10">
            <v>61069.734905670004</v>
          </cell>
          <cell r="CK10">
            <v>57371.894573799975</v>
          </cell>
          <cell r="CL10">
            <v>66542.450599329954</v>
          </cell>
          <cell r="CM10">
            <v>658932.87997600995</v>
          </cell>
          <cell r="CN10">
            <v>55877.784646030006</v>
          </cell>
          <cell r="CO10">
            <v>56204.215056619985</v>
          </cell>
          <cell r="CP10">
            <v>69333.400113869997</v>
          </cell>
          <cell r="CQ10">
            <v>70658.328704359999</v>
          </cell>
          <cell r="CR10">
            <v>69034.572140540011</v>
          </cell>
          <cell r="CS10">
            <v>61619.099770789966</v>
          </cell>
          <cell r="CT10">
            <v>74789.199576349944</v>
          </cell>
          <cell r="CU10">
            <v>57311.800227509986</v>
          </cell>
          <cell r="CV10">
            <v>64249.778400599993</v>
          </cell>
          <cell r="CW10">
            <v>67200.521614730067</v>
          </cell>
          <cell r="CX10">
            <v>64440.399416819964</v>
          </cell>
          <cell r="CY10">
            <v>68747.099842609954</v>
          </cell>
          <cell r="CZ10">
            <v>779466.19951082987</v>
          </cell>
          <cell r="DA10">
            <v>68847.830651589989</v>
          </cell>
          <cell r="DB10">
            <v>56993.771338300008</v>
          </cell>
          <cell r="DC10">
            <v>71612.501934090018</v>
          </cell>
          <cell r="DD10">
            <v>66717.219758309991</v>
          </cell>
          <cell r="DE10">
            <v>68376.77631770994</v>
          </cell>
          <cell r="DF10">
            <v>63794.597558150119</v>
          </cell>
          <cell r="DG10">
            <v>69894.702161530033</v>
          </cell>
          <cell r="DH10">
            <v>66160.335197550012</v>
          </cell>
          <cell r="DI10">
            <v>66166.676978119969</v>
          </cell>
          <cell r="DJ10">
            <v>85089.807939680119</v>
          </cell>
          <cell r="DK10">
            <v>80058.472460139892</v>
          </cell>
          <cell r="DL10">
            <v>79194.70204306001</v>
          </cell>
          <cell r="DM10">
            <v>842907.39433823025</v>
          </cell>
          <cell r="DN10">
            <v>80725.907547379989</v>
          </cell>
          <cell r="DO10">
            <v>69140.796853130014</v>
          </cell>
          <cell r="DP10">
            <v>73310.473811720018</v>
          </cell>
          <cell r="DQ10">
            <v>92202.218286429983</v>
          </cell>
          <cell r="DR10">
            <v>73447.071747090013</v>
          </cell>
          <cell r="DS10">
            <v>74396.61733103999</v>
          </cell>
          <cell r="DT10">
            <v>90557.738554779964</v>
          </cell>
          <cell r="DU10">
            <v>72358.810347170001</v>
          </cell>
          <cell r="DV10">
            <v>71587.630405619988</v>
          </cell>
          <cell r="DW10">
            <v>88931.87467403007</v>
          </cell>
          <cell r="DX10">
            <v>73648.583096569957</v>
          </cell>
          <cell r="DY10">
            <v>91474.691325860113</v>
          </cell>
          <cell r="DZ10">
            <v>951782.41398082022</v>
          </cell>
          <cell r="EA10">
            <v>85040.200333309971</v>
          </cell>
          <cell r="EB10">
            <v>73911.38055548002</v>
          </cell>
          <cell r="EC10">
            <v>75662.105405970025</v>
          </cell>
          <cell r="ED10">
            <v>87138.698223679981</v>
          </cell>
          <cell r="EE10">
            <v>78058.515140650023</v>
          </cell>
          <cell r="EF10">
            <v>82597.098044039958</v>
          </cell>
          <cell r="EG10">
            <v>94355.790312749974</v>
          </cell>
          <cell r="EH10">
            <v>70554.311931370044</v>
          </cell>
          <cell r="EI10">
            <v>80308.400862810013</v>
          </cell>
          <cell r="EJ10">
            <v>90326.898611110111</v>
          </cell>
          <cell r="EK10">
            <v>0</v>
          </cell>
          <cell r="EL10">
            <v>0</v>
          </cell>
          <cell r="EM10">
            <v>817953.39942117012</v>
          </cell>
        </row>
        <row r="11">
          <cell r="N11">
            <v>27673.332311869995</v>
          </cell>
          <cell r="O11">
            <v>14620.96768813</v>
          </cell>
          <cell r="P11">
            <v>15145.451629140003</v>
          </cell>
          <cell r="Q11">
            <v>19866.314367480001</v>
          </cell>
          <cell r="R11">
            <v>20409.031291570001</v>
          </cell>
          <cell r="S11">
            <v>25207.79031551001</v>
          </cell>
          <cell r="T11">
            <v>34241.922896259988</v>
          </cell>
          <cell r="U11">
            <v>22316.176497179993</v>
          </cell>
          <cell r="V11">
            <v>18621.672747919998</v>
          </cell>
          <cell r="W11">
            <v>19184.527002510007</v>
          </cell>
          <cell r="X11">
            <v>22870.364691729988</v>
          </cell>
          <cell r="Y11">
            <v>25448.35142185001</v>
          </cell>
          <cell r="Z11">
            <v>265605.90286114998</v>
          </cell>
          <cell r="AA11">
            <v>29719.257854290001</v>
          </cell>
          <cell r="AB11">
            <v>17194.279616389998</v>
          </cell>
          <cell r="AC11">
            <v>17950.015501870002</v>
          </cell>
          <cell r="AD11">
            <v>20018.872491239996</v>
          </cell>
          <cell r="AE11">
            <v>22446.01818638001</v>
          </cell>
          <cell r="AF11">
            <v>22702.32843315</v>
          </cell>
          <cell r="AG11">
            <v>29859.441839980005</v>
          </cell>
          <cell r="AH11">
            <v>20144.52202456001</v>
          </cell>
          <cell r="AI11">
            <v>28321.307809369995</v>
          </cell>
          <cell r="AJ11">
            <v>22285.536920779996</v>
          </cell>
          <cell r="AK11">
            <v>24406.310714979983</v>
          </cell>
          <cell r="AL11">
            <v>24886.437072639994</v>
          </cell>
          <cell r="AM11">
            <v>279934.32846563001</v>
          </cell>
          <cell r="AN11">
            <v>31412.636390730004</v>
          </cell>
          <cell r="AO11">
            <v>24807.810536790003</v>
          </cell>
          <cell r="AP11">
            <v>20707.282795310006</v>
          </cell>
          <cell r="AQ11">
            <v>18461.463687660002</v>
          </cell>
          <cell r="AR11">
            <v>20526.933641400006</v>
          </cell>
          <cell r="AS11">
            <v>23229.399957770009</v>
          </cell>
          <cell r="AT11">
            <v>25687.372990339965</v>
          </cell>
          <cell r="AU11">
            <v>23102.493647140021</v>
          </cell>
          <cell r="AV11">
            <v>22710.359799790003</v>
          </cell>
          <cell r="AW11">
            <v>24615.12899712002</v>
          </cell>
          <cell r="AX11">
            <v>26965.645686209991</v>
          </cell>
          <cell r="AY11">
            <v>27812.739161129994</v>
          </cell>
          <cell r="AZ11">
            <v>290039.26729138999</v>
          </cell>
          <cell r="BA11">
            <v>32042.658666130006</v>
          </cell>
          <cell r="BB11">
            <v>20164.885400440005</v>
          </cell>
          <cell r="BC11">
            <v>17558.570012810003</v>
          </cell>
          <cell r="BD11">
            <v>19891.366596470001</v>
          </cell>
          <cell r="BE11">
            <v>27042.888106169998</v>
          </cell>
          <cell r="BF11">
            <v>27220.787124009996</v>
          </cell>
          <cell r="BG11">
            <v>31476.816086950003</v>
          </cell>
          <cell r="BH11">
            <v>24406.844455749993</v>
          </cell>
          <cell r="BI11">
            <v>25647.46090968002</v>
          </cell>
          <cell r="BJ11">
            <v>25784.459909219997</v>
          </cell>
          <cell r="BK11">
            <v>26463.335457239984</v>
          </cell>
          <cell r="BL11">
            <v>28845.627703170001</v>
          </cell>
          <cell r="BM11">
            <v>306545.70042804</v>
          </cell>
          <cell r="BN11">
            <v>34221.303833760008</v>
          </cell>
          <cell r="BO11">
            <v>23917.577757520008</v>
          </cell>
          <cell r="BP11">
            <v>18323.493411219999</v>
          </cell>
          <cell r="BQ11">
            <v>18343.966806710003</v>
          </cell>
          <cell r="BR11">
            <v>19390.758071460001</v>
          </cell>
          <cell r="BS11">
            <v>31777.699126620009</v>
          </cell>
          <cell r="BT11">
            <v>36601.36596967998</v>
          </cell>
          <cell r="BU11">
            <v>18218.016141880002</v>
          </cell>
          <cell r="BV11">
            <v>21029.836809969998</v>
          </cell>
          <cell r="BW11">
            <v>26225.202736769988</v>
          </cell>
          <cell r="BX11">
            <v>27175.066397360006</v>
          </cell>
          <cell r="BY11">
            <v>30812.746879340015</v>
          </cell>
          <cell r="BZ11">
            <v>306037.03394229006</v>
          </cell>
          <cell r="CA11">
            <v>33371.162594620007</v>
          </cell>
          <cell r="CB11">
            <v>29901.539646149999</v>
          </cell>
          <cell r="CC11">
            <v>15614.525212630004</v>
          </cell>
          <cell r="CD11">
            <v>19106.628199210005</v>
          </cell>
          <cell r="CE11">
            <v>23347.433897770003</v>
          </cell>
          <cell r="CF11">
            <v>31304.880026879997</v>
          </cell>
          <cell r="CG11">
            <v>43704.745864589997</v>
          </cell>
          <cell r="CH11">
            <v>23296.185334299993</v>
          </cell>
          <cell r="CI11">
            <v>24100.999108980013</v>
          </cell>
          <cell r="CJ11">
            <v>26119.404988769988</v>
          </cell>
          <cell r="CK11">
            <v>27375.555663180014</v>
          </cell>
          <cell r="CL11">
            <v>32793.757028579988</v>
          </cell>
          <cell r="CM11">
            <v>330036.81756565999</v>
          </cell>
          <cell r="CN11">
            <v>37136.893176370002</v>
          </cell>
          <cell r="CO11">
            <v>25753.8488153</v>
          </cell>
          <cell r="CP11">
            <v>21378.651303820003</v>
          </cell>
          <cell r="CQ11">
            <v>22599.707076109993</v>
          </cell>
          <cell r="CR11">
            <v>27742.083008739992</v>
          </cell>
          <cell r="CS11">
            <v>29700.044974259996</v>
          </cell>
          <cell r="CT11">
            <v>38284.470700560014</v>
          </cell>
          <cell r="CU11">
            <v>23043.859115320007</v>
          </cell>
          <cell r="CV11">
            <v>25510.496925390016</v>
          </cell>
          <cell r="CW11">
            <v>26711.644933829994</v>
          </cell>
          <cell r="CX11">
            <v>29030.903682820004</v>
          </cell>
          <cell r="CY11">
            <v>30872.096686559995</v>
          </cell>
          <cell r="CZ11">
            <v>337764.70039908</v>
          </cell>
          <cell r="DA11">
            <v>43789.772130050012</v>
          </cell>
          <cell r="DB11">
            <v>19045.508672949996</v>
          </cell>
          <cell r="DC11">
            <v>19170.905609739999</v>
          </cell>
          <cell r="DD11">
            <v>26778.036949399993</v>
          </cell>
          <cell r="DE11">
            <v>28040.255990450005</v>
          </cell>
          <cell r="DF11">
            <v>35569.92960286</v>
          </cell>
          <cell r="DG11">
            <v>44120.479385489998</v>
          </cell>
          <cell r="DH11">
            <v>24412.387990049985</v>
          </cell>
          <cell r="DI11">
            <v>28499.99291600001</v>
          </cell>
          <cell r="DJ11">
            <v>38345.199233209984</v>
          </cell>
          <cell r="DK11">
            <v>31423.803603460012</v>
          </cell>
          <cell r="DL11">
            <v>27717.251454689991</v>
          </cell>
          <cell r="DM11">
            <v>366913.52353835001</v>
          </cell>
          <cell r="DN11">
            <v>42131.813676530015</v>
          </cell>
          <cell r="DO11">
            <v>37959.779961910011</v>
          </cell>
          <cell r="DP11">
            <v>22754.720350479998</v>
          </cell>
          <cell r="DQ11">
            <v>31782.692985989997</v>
          </cell>
          <cell r="DR11">
            <v>43002.368031949991</v>
          </cell>
          <cell r="DS11">
            <v>28600.797084680009</v>
          </cell>
          <cell r="DT11">
            <v>42135.99575918998</v>
          </cell>
          <cell r="DU11">
            <v>31176.718747650018</v>
          </cell>
          <cell r="DV11">
            <v>26921.263300179991</v>
          </cell>
          <cell r="DW11">
            <v>33100.650101439947</v>
          </cell>
          <cell r="DX11">
            <v>34549.391065620075</v>
          </cell>
          <cell r="DY11">
            <v>40995.987202519973</v>
          </cell>
          <cell r="DZ11">
            <v>415112.17826814001</v>
          </cell>
          <cell r="EA11">
            <v>46594.399976859982</v>
          </cell>
          <cell r="EB11">
            <v>31181.126648599988</v>
          </cell>
          <cell r="EC11">
            <v>26258.172216579998</v>
          </cell>
          <cell r="ED11">
            <v>32193.265560909989</v>
          </cell>
          <cell r="EE11">
            <v>44356.136034079995</v>
          </cell>
          <cell r="EF11">
            <v>33360.066539289997</v>
          </cell>
          <cell r="EG11">
            <v>45972.960679369993</v>
          </cell>
          <cell r="EH11">
            <v>31409.463964580002</v>
          </cell>
          <cell r="EI11">
            <v>31183.609318510004</v>
          </cell>
          <cell r="EJ11">
            <v>38113.138061880025</v>
          </cell>
          <cell r="EK11">
            <v>0</v>
          </cell>
          <cell r="EL11">
            <v>0</v>
          </cell>
          <cell r="EM11">
            <v>360622.33900065994</v>
          </cell>
        </row>
        <row r="12">
          <cell r="N12">
            <v>2052.68892981</v>
          </cell>
          <cell r="O12">
            <v>3007.5496301899998</v>
          </cell>
          <cell r="P12">
            <v>3527.5347888900001</v>
          </cell>
          <cell r="Q12">
            <v>2840.1219158300009</v>
          </cell>
          <cell r="R12">
            <v>2876.6352402099992</v>
          </cell>
          <cell r="S12">
            <v>3019.5602397400007</v>
          </cell>
          <cell r="T12">
            <v>2799.2842087399977</v>
          </cell>
          <cell r="U12">
            <v>3186.3261861100013</v>
          </cell>
          <cell r="V12">
            <v>3248.5631343199962</v>
          </cell>
          <cell r="W12">
            <v>3281.7008196500069</v>
          </cell>
          <cell r="X12">
            <v>3145.8439026099963</v>
          </cell>
          <cell r="Y12">
            <v>3440.9066669499944</v>
          </cell>
          <cell r="Z12">
            <v>36426.715663049996</v>
          </cell>
          <cell r="AA12">
            <v>2465.5453671300002</v>
          </cell>
          <cell r="AB12">
            <v>3021.2719758499998</v>
          </cell>
          <cell r="AC12">
            <v>3821.7251160600003</v>
          </cell>
          <cell r="AD12">
            <v>3060.1298186700001</v>
          </cell>
          <cell r="AE12">
            <v>3303.2953038599999</v>
          </cell>
          <cell r="AF12">
            <v>3288.233983590002</v>
          </cell>
          <cell r="AG12">
            <v>3214.703184839997</v>
          </cell>
          <cell r="AH12">
            <v>3266.0880321200038</v>
          </cell>
          <cell r="AI12">
            <v>3425.7985027800028</v>
          </cell>
          <cell r="AJ12">
            <v>3733.7234241399947</v>
          </cell>
          <cell r="AK12">
            <v>3516.2966830400051</v>
          </cell>
          <cell r="AL12">
            <v>3591.0712697899935</v>
          </cell>
          <cell r="AM12">
            <v>39707.882661869997</v>
          </cell>
          <cell r="AN12">
            <v>2951.0620245800001</v>
          </cell>
          <cell r="AO12">
            <v>3149.5034495800001</v>
          </cell>
          <cell r="AP12">
            <v>3878.3060393699998</v>
          </cell>
          <cell r="AQ12">
            <v>3482.9773935399985</v>
          </cell>
          <cell r="AR12">
            <v>3545.8734318200013</v>
          </cell>
          <cell r="AS12">
            <v>3374.4000302599975</v>
          </cell>
          <cell r="AT12">
            <v>3493.1577324400059</v>
          </cell>
          <cell r="AU12">
            <v>3854.5202878699952</v>
          </cell>
          <cell r="AV12">
            <v>3531.8711355900032</v>
          </cell>
          <cell r="AW12">
            <v>4475.8143836000008</v>
          </cell>
          <cell r="AX12">
            <v>4001.54082513</v>
          </cell>
          <cell r="AY12">
            <v>3910.5583569999972</v>
          </cell>
          <cell r="AZ12">
            <v>43649.585090780005</v>
          </cell>
          <cell r="BA12">
            <v>3061.4519258699997</v>
          </cell>
          <cell r="BB12">
            <v>3451.5358935000008</v>
          </cell>
          <cell r="BC12">
            <v>4318.1580674300021</v>
          </cell>
          <cell r="BD12">
            <v>3876.4153387499987</v>
          </cell>
          <cell r="BE12">
            <v>3866.8236366000019</v>
          </cell>
          <cell r="BF12">
            <v>3545.6037423099956</v>
          </cell>
          <cell r="BG12">
            <v>4230.0347884600033</v>
          </cell>
          <cell r="BH12">
            <v>3911.6735544899975</v>
          </cell>
          <cell r="BI12">
            <v>3996.4113203900006</v>
          </cell>
          <cell r="BJ12">
            <v>4628.8520639100052</v>
          </cell>
          <cell r="BK12">
            <v>4547.2196774300073</v>
          </cell>
          <cell r="BL12">
            <v>4658.9075251099966</v>
          </cell>
          <cell r="BM12">
            <v>48093.087534250008</v>
          </cell>
          <cell r="BN12">
            <v>3432.5051628799997</v>
          </cell>
          <cell r="BO12">
            <v>4543.2898412599998</v>
          </cell>
          <cell r="BP12">
            <v>3944.6526727999999</v>
          </cell>
          <cell r="BQ12">
            <v>3555.7487800699992</v>
          </cell>
          <cell r="BR12">
            <v>3749.7051515200028</v>
          </cell>
          <cell r="BS12">
            <v>4439.9712632000001</v>
          </cell>
          <cell r="BT12">
            <v>4641.6552269499971</v>
          </cell>
          <cell r="BU12">
            <v>4075.1717380399982</v>
          </cell>
          <cell r="BV12">
            <v>4924.1603923999928</v>
          </cell>
          <cell r="BW12">
            <v>4988.5446274000005</v>
          </cell>
          <cell r="BX12">
            <v>4631.1985348999997</v>
          </cell>
          <cell r="BY12">
            <v>4995.6190432699996</v>
          </cell>
          <cell r="BZ12">
            <v>51922.222434689989</v>
          </cell>
          <cell r="CA12">
            <v>3386.3772470600002</v>
          </cell>
          <cell r="CB12">
            <v>4354.3413728599999</v>
          </cell>
          <cell r="CC12">
            <v>5559.4961248600021</v>
          </cell>
          <cell r="CD12">
            <v>4737.3839815799975</v>
          </cell>
          <cell r="CE12">
            <v>4681.0517214600022</v>
          </cell>
          <cell r="CF12">
            <v>4951.7206096999998</v>
          </cell>
          <cell r="CG12">
            <v>4830.2859261099975</v>
          </cell>
          <cell r="CH12">
            <v>5255.1405899800002</v>
          </cell>
          <cell r="CI12">
            <v>5705.0475516599927</v>
          </cell>
          <cell r="CJ12">
            <v>5849.7551759400139</v>
          </cell>
          <cell r="CK12">
            <v>6085.7086230199911</v>
          </cell>
          <cell r="CL12">
            <v>6578.6207583200076</v>
          </cell>
          <cell r="CM12">
            <v>61974.929682550006</v>
          </cell>
          <cell r="CN12">
            <v>4995.1662124800005</v>
          </cell>
          <cell r="CO12">
            <v>6284.7183777099999</v>
          </cell>
          <cell r="CP12">
            <v>7139.4091224099975</v>
          </cell>
          <cell r="CQ12">
            <v>6431.2059667900021</v>
          </cell>
          <cell r="CR12">
            <v>6570.8976112000028</v>
          </cell>
          <cell r="CS12">
            <v>6031.6889867499995</v>
          </cell>
          <cell r="CT12">
            <v>5727.8842166899976</v>
          </cell>
          <cell r="CU12">
            <v>6906.5170612700022</v>
          </cell>
          <cell r="CV12">
            <v>7280.1123990799952</v>
          </cell>
          <cell r="CW12">
            <v>6981.5675483500017</v>
          </cell>
          <cell r="CX12">
            <v>7280.3381800500028</v>
          </cell>
          <cell r="CY12">
            <v>7393.5942498099839</v>
          </cell>
          <cell r="CZ12">
            <v>79023.09993258999</v>
          </cell>
          <cell r="DA12">
            <v>5638.2246847200004</v>
          </cell>
          <cell r="DB12">
            <v>6120.9926168299999</v>
          </cell>
          <cell r="DC12">
            <v>7681.3000454700004</v>
          </cell>
          <cell r="DD12">
            <v>6141.8825914499976</v>
          </cell>
          <cell r="DE12">
            <v>6725.7382322700014</v>
          </cell>
          <cell r="DF12">
            <v>6681.0618292600002</v>
          </cell>
          <cell r="DG12">
            <v>6473.4029925799978</v>
          </cell>
          <cell r="DH12">
            <v>6656.3204361399976</v>
          </cell>
          <cell r="DI12">
            <v>6963.9705513900162</v>
          </cell>
          <cell r="DJ12">
            <v>7508.5109406099891</v>
          </cell>
          <cell r="DK12">
            <v>7050.206248149997</v>
          </cell>
          <cell r="DL12">
            <v>7446.6900871000053</v>
          </cell>
          <cell r="DM12">
            <v>81088.301255970015</v>
          </cell>
          <cell r="DN12">
            <v>6140.6948499799992</v>
          </cell>
          <cell r="DO12">
            <v>7273.006796650001</v>
          </cell>
          <cell r="DP12">
            <v>7580.4982090899994</v>
          </cell>
          <cell r="DQ12">
            <v>7929.8774638600016</v>
          </cell>
          <cell r="DR12">
            <v>6624.5208737400017</v>
          </cell>
          <cell r="DS12">
            <v>6879.2590189400016</v>
          </cell>
          <cell r="DT12">
            <v>7691.8556352499954</v>
          </cell>
          <cell r="DU12">
            <v>7258.766073130003</v>
          </cell>
          <cell r="DV12">
            <v>7343.7545196399979</v>
          </cell>
          <cell r="DW12">
            <v>8436.3735184799971</v>
          </cell>
          <cell r="DX12">
            <v>7549.6692745499904</v>
          </cell>
          <cell r="DY12">
            <v>8664.2848465400166</v>
          </cell>
          <cell r="DZ12">
            <v>89372.561079849998</v>
          </cell>
          <cell r="EA12">
            <v>6505.9776225100004</v>
          </cell>
          <cell r="EB12">
            <v>7502.7896621199998</v>
          </cell>
          <cell r="EC12">
            <v>8076.0322621500009</v>
          </cell>
          <cell r="ED12">
            <v>8215.6007481500001</v>
          </cell>
          <cell r="EE12">
            <v>7506.6056968499997</v>
          </cell>
          <cell r="EF12">
            <v>7500.7057760400021</v>
          </cell>
          <cell r="EG12">
            <v>7824.8858263799912</v>
          </cell>
          <cell r="EH12">
            <v>7265.3693319300028</v>
          </cell>
          <cell r="EI12">
            <v>8105.0333873499985</v>
          </cell>
          <cell r="EJ12">
            <v>8719.6023726599888</v>
          </cell>
          <cell r="EK12">
            <v>0</v>
          </cell>
          <cell r="EL12">
            <v>0</v>
          </cell>
          <cell r="EM12">
            <v>77222.602686139988</v>
          </cell>
        </row>
        <row r="13">
          <cell r="N13">
            <v>567.85080354000002</v>
          </cell>
          <cell r="O13">
            <v>680.63431946000003</v>
          </cell>
          <cell r="P13">
            <v>873.81927279000013</v>
          </cell>
          <cell r="Q13">
            <v>861.00930985000002</v>
          </cell>
          <cell r="R13">
            <v>877.2062841300002</v>
          </cell>
          <cell r="S13">
            <v>948.04717550999953</v>
          </cell>
          <cell r="T13">
            <v>1364.5753946100006</v>
          </cell>
          <cell r="U13">
            <v>971.7153842999993</v>
          </cell>
          <cell r="V13">
            <v>790.32543892000047</v>
          </cell>
          <cell r="W13">
            <v>863.23880721999956</v>
          </cell>
          <cell r="X13">
            <v>857.89669442999991</v>
          </cell>
          <cell r="Y13">
            <v>875.32092374000024</v>
          </cell>
          <cell r="Z13">
            <v>10531.6398085</v>
          </cell>
          <cell r="AA13">
            <v>638.45119385999999</v>
          </cell>
          <cell r="AB13">
            <v>699.4713221999998</v>
          </cell>
          <cell r="AC13">
            <v>965.03500266000003</v>
          </cell>
          <cell r="AD13">
            <v>952.95948187999977</v>
          </cell>
          <cell r="AE13">
            <v>1013.9461159700002</v>
          </cell>
          <cell r="AF13">
            <v>1028.0391129999998</v>
          </cell>
          <cell r="AG13">
            <v>1030.6876500199996</v>
          </cell>
          <cell r="AH13">
            <v>906.28225784000142</v>
          </cell>
          <cell r="AI13">
            <v>1072.8561061600005</v>
          </cell>
          <cell r="AJ13">
            <v>1127.0717564099973</v>
          </cell>
          <cell r="AK13">
            <v>951.95110724000085</v>
          </cell>
          <cell r="AL13">
            <v>926.92676062000032</v>
          </cell>
          <cell r="AM13">
            <v>11313.67786786</v>
          </cell>
          <cell r="AN13">
            <v>711.13663831000008</v>
          </cell>
          <cell r="AO13">
            <v>701.25173573999984</v>
          </cell>
          <cell r="AP13">
            <v>1006.3164960800002</v>
          </cell>
          <cell r="AQ13">
            <v>1043.6783058099998</v>
          </cell>
          <cell r="AR13">
            <v>1080.54920855</v>
          </cell>
          <cell r="AS13">
            <v>1096.8000365600005</v>
          </cell>
          <cell r="AT13">
            <v>1111.2650042999996</v>
          </cell>
          <cell r="AU13">
            <v>972.00257464999981</v>
          </cell>
          <cell r="AV13">
            <v>1199.7649914500003</v>
          </cell>
          <cell r="AW13">
            <v>1069.9718833000006</v>
          </cell>
          <cell r="AX13">
            <v>931.83432166999739</v>
          </cell>
          <cell r="AY13">
            <v>1022.1291580900004</v>
          </cell>
          <cell r="AZ13">
            <v>11946.700354509998</v>
          </cell>
          <cell r="BA13">
            <v>1218.80138822</v>
          </cell>
          <cell r="BB13">
            <v>1243.11312866</v>
          </cell>
          <cell r="BC13">
            <v>1027.6367653299999</v>
          </cell>
          <cell r="BD13">
            <v>1106.0014661100004</v>
          </cell>
          <cell r="BE13">
            <v>1159.9552055699999</v>
          </cell>
          <cell r="BF13">
            <v>1066.9000004099998</v>
          </cell>
          <cell r="BG13">
            <v>1215.1049622899995</v>
          </cell>
          <cell r="BH13">
            <v>990.8873695800005</v>
          </cell>
          <cell r="BI13">
            <v>887.13084484999831</v>
          </cell>
          <cell r="BJ13">
            <v>1085.7210985500014</v>
          </cell>
          <cell r="BK13">
            <v>978.3853318900002</v>
          </cell>
          <cell r="BL13">
            <v>1455.2718390300001</v>
          </cell>
          <cell r="BM13">
            <v>13434.90940049</v>
          </cell>
          <cell r="BN13">
            <v>797.73973288000002</v>
          </cell>
          <cell r="BO13">
            <v>812.45497945999989</v>
          </cell>
          <cell r="BP13">
            <v>842.31227300999979</v>
          </cell>
          <cell r="BQ13">
            <v>845.85498632000042</v>
          </cell>
          <cell r="BR13">
            <v>1267.2384280399995</v>
          </cell>
          <cell r="BS13">
            <v>1331.5883631200011</v>
          </cell>
          <cell r="BT13">
            <v>1251.0266521699991</v>
          </cell>
          <cell r="BU13">
            <v>1039.6264479900001</v>
          </cell>
          <cell r="BV13">
            <v>1025.6437158299998</v>
          </cell>
          <cell r="BW13">
            <v>1081.3971928999999</v>
          </cell>
          <cell r="BX13">
            <v>957.70388460000015</v>
          </cell>
          <cell r="BY13">
            <v>1401.7676612500009</v>
          </cell>
          <cell r="BZ13">
            <v>12654.35431757</v>
          </cell>
          <cell r="CA13">
            <v>809.3781143199999</v>
          </cell>
          <cell r="CB13">
            <v>861.35738931999992</v>
          </cell>
          <cell r="CC13">
            <v>1004.8081712299997</v>
          </cell>
          <cell r="CD13">
            <v>969.78514045999998</v>
          </cell>
          <cell r="CE13">
            <v>1254.2960230199994</v>
          </cell>
          <cell r="CF13">
            <v>1357.1133603600008</v>
          </cell>
          <cell r="CG13">
            <v>1137.2579235300004</v>
          </cell>
          <cell r="CH13">
            <v>1081.6620190999986</v>
          </cell>
          <cell r="CI13">
            <v>1034.5361951399998</v>
          </cell>
          <cell r="CJ13">
            <v>1047.6646070499999</v>
          </cell>
          <cell r="CK13">
            <v>1032.3719121200027</v>
          </cell>
          <cell r="CL13">
            <v>1284.8138643799991</v>
          </cell>
          <cell r="CM13">
            <v>12875.044720029999</v>
          </cell>
          <cell r="CN13">
            <v>840.75825053999984</v>
          </cell>
          <cell r="CO13">
            <v>872.62343327000008</v>
          </cell>
          <cell r="CP13">
            <v>1044.2460482499998</v>
          </cell>
          <cell r="CQ13">
            <v>943.53290584000013</v>
          </cell>
          <cell r="CR13">
            <v>1222.69970059</v>
          </cell>
          <cell r="CS13">
            <v>1308.5208914299997</v>
          </cell>
          <cell r="CT13">
            <v>1163.7185623700002</v>
          </cell>
          <cell r="CU13">
            <v>1083.7384607999998</v>
          </cell>
          <cell r="CV13">
            <v>1006.7734640500004</v>
          </cell>
          <cell r="CW13">
            <v>1042.1297214599999</v>
          </cell>
          <cell r="CX13">
            <v>1024.0651385799999</v>
          </cell>
          <cell r="CY13">
            <v>1327.9933864800028</v>
          </cell>
          <cell r="CZ13">
            <v>12880.799963660002</v>
          </cell>
          <cell r="DA13">
            <v>914.37154339000017</v>
          </cell>
          <cell r="DB13">
            <v>964.30613300999983</v>
          </cell>
          <cell r="DC13">
            <v>1215.3516423199999</v>
          </cell>
          <cell r="DD13">
            <v>1099.1763998800002</v>
          </cell>
          <cell r="DE13">
            <v>1427.1172084099994</v>
          </cell>
          <cell r="DF13">
            <v>1465.509622450001</v>
          </cell>
          <cell r="DG13">
            <v>1330.6628789699994</v>
          </cell>
          <cell r="DH13">
            <v>1213.5507976300007</v>
          </cell>
          <cell r="DI13">
            <v>1094.8958659100001</v>
          </cell>
          <cell r="DJ13">
            <v>1235.1302922200007</v>
          </cell>
          <cell r="DK13">
            <v>1176.7370115799984</v>
          </cell>
          <cell r="DL13">
            <v>1414.4457671900025</v>
          </cell>
          <cell r="DM13">
            <v>14551.255162960004</v>
          </cell>
          <cell r="DN13">
            <v>1006.5345055400001</v>
          </cell>
          <cell r="DO13">
            <v>1093.2794087300001</v>
          </cell>
          <cell r="DP13">
            <v>1272.1860382999998</v>
          </cell>
          <cell r="DQ13">
            <v>1406.1836139699999</v>
          </cell>
          <cell r="DR13">
            <v>1430.7612741900002</v>
          </cell>
          <cell r="DS13">
            <v>1436.44190555</v>
          </cell>
          <cell r="DT13">
            <v>1679.0252601200002</v>
          </cell>
          <cell r="DU13">
            <v>1267.9045206700009</v>
          </cell>
          <cell r="DV13">
            <v>1208.3597496299983</v>
          </cell>
          <cell r="DW13">
            <v>1383.7210919399995</v>
          </cell>
          <cell r="DX13">
            <v>1273.654362420001</v>
          </cell>
          <cell r="DY13">
            <v>1555.3505018000012</v>
          </cell>
          <cell r="DZ13">
            <v>16013.40223286</v>
          </cell>
          <cell r="EA13">
            <v>1226.1238531700001</v>
          </cell>
          <cell r="EB13">
            <v>1208.2660756099999</v>
          </cell>
          <cell r="EC13">
            <v>1363.5100556400002</v>
          </cell>
          <cell r="ED13">
            <v>1457.4238602800001</v>
          </cell>
          <cell r="EE13">
            <v>1539.6468663899991</v>
          </cell>
          <cell r="EF13">
            <v>1621.9502176899996</v>
          </cell>
          <cell r="EG13">
            <v>1629.3494832500019</v>
          </cell>
          <cell r="EH13">
            <v>1304.0163420799988</v>
          </cell>
          <cell r="EI13">
            <v>1323.3161979800002</v>
          </cell>
          <cell r="EJ13">
            <v>1459.8681089299992</v>
          </cell>
          <cell r="EK13">
            <v>0</v>
          </cell>
          <cell r="EL13">
            <v>0</v>
          </cell>
          <cell r="EM13">
            <v>14133.47106102</v>
          </cell>
        </row>
        <row r="14">
          <cell r="N14">
            <v>20678.566238829997</v>
          </cell>
          <cell r="O14">
            <v>9993.4108141700035</v>
          </cell>
          <cell r="P14">
            <v>10827.999071260003</v>
          </cell>
          <cell r="Q14">
            <v>9457.6954306400003</v>
          </cell>
          <cell r="R14">
            <v>9944.7393815000014</v>
          </cell>
          <cell r="S14">
            <v>8359.822121180001</v>
          </cell>
          <cell r="T14">
            <v>9356.4648460500048</v>
          </cell>
          <cell r="U14">
            <v>18117.43849582001</v>
          </cell>
          <cell r="V14">
            <v>14563.46360054998</v>
          </cell>
          <cell r="W14">
            <v>10703.099999999993</v>
          </cell>
          <cell r="X14">
            <v>10545.599999999986</v>
          </cell>
          <cell r="Y14">
            <v>12828.600000000011</v>
          </cell>
          <cell r="Z14">
            <v>145376.9</v>
          </cell>
          <cell r="AA14">
            <v>7980.1999999999989</v>
          </cell>
          <cell r="AB14">
            <v>13841.500000000002</v>
          </cell>
          <cell r="AC14">
            <v>19136.099999999999</v>
          </cell>
          <cell r="AD14">
            <v>9700.1999999999935</v>
          </cell>
          <cell r="AE14">
            <v>10026.6</v>
          </cell>
          <cell r="AF14">
            <v>14230.20000000001</v>
          </cell>
          <cell r="AG14">
            <v>15835.299999999996</v>
          </cell>
          <cell r="AH14">
            <v>11405.399999999998</v>
          </cell>
          <cell r="AI14">
            <v>4045.499999999995</v>
          </cell>
          <cell r="AJ14">
            <v>11952.200000000003</v>
          </cell>
          <cell r="AK14">
            <v>13872.4</v>
          </cell>
          <cell r="AL14">
            <v>11074.100000000008</v>
          </cell>
          <cell r="AM14">
            <v>143099.70000000001</v>
          </cell>
          <cell r="AN14">
            <v>8512.5</v>
          </cell>
          <cell r="AO14">
            <v>11301.942641560003</v>
          </cell>
          <cell r="AP14">
            <v>13101.657358439996</v>
          </cell>
          <cell r="AQ14">
            <v>10849.700000000004</v>
          </cell>
          <cell r="AR14">
            <v>11161.699999939998</v>
          </cell>
          <cell r="AS14">
            <v>21149.199953490002</v>
          </cell>
          <cell r="AT14">
            <v>19132.500046569989</v>
          </cell>
          <cell r="AU14">
            <v>12959.200000000019</v>
          </cell>
          <cell r="AV14">
            <v>9647.5999999999713</v>
          </cell>
          <cell r="AW14">
            <v>11291.6</v>
          </cell>
          <cell r="AX14">
            <v>13473.799999999985</v>
          </cell>
          <cell r="AY14">
            <v>16654.900000000005</v>
          </cell>
          <cell r="AZ14">
            <v>159236.29999999999</v>
          </cell>
          <cell r="BA14">
            <v>13308.700000000003</v>
          </cell>
          <cell r="BB14">
            <v>11816.11745713</v>
          </cell>
          <cell r="BC14">
            <v>19959.182542869996</v>
          </cell>
          <cell r="BD14">
            <v>13146.5</v>
          </cell>
          <cell r="BE14">
            <v>6780.7</v>
          </cell>
          <cell r="BF14">
            <v>11651.600000130016</v>
          </cell>
          <cell r="BG14">
            <v>14070.899999869982</v>
          </cell>
          <cell r="BH14">
            <v>9322.600000000004</v>
          </cell>
          <cell r="BI14">
            <v>14474.599999999995</v>
          </cell>
          <cell r="BJ14">
            <v>15492.800000000001</v>
          </cell>
          <cell r="BK14">
            <v>14781.30000000001</v>
          </cell>
          <cell r="BL14">
            <v>13777.199999999997</v>
          </cell>
          <cell r="BM14">
            <v>158582.20000000001</v>
          </cell>
          <cell r="BN14">
            <v>11230.224530220001</v>
          </cell>
          <cell r="BO14">
            <v>10747.47546978</v>
          </cell>
          <cell r="BP14">
            <v>9984.5</v>
          </cell>
          <cell r="BQ14">
            <v>7775.6000000000013</v>
          </cell>
          <cell r="BR14">
            <v>7248.8999999999951</v>
          </cell>
          <cell r="BS14">
            <v>18341.600000000006</v>
          </cell>
          <cell r="BT14">
            <v>13732.399999999992</v>
          </cell>
          <cell r="BU14">
            <v>7526.4000000000069</v>
          </cell>
          <cell r="BV14">
            <v>17325.899999999998</v>
          </cell>
          <cell r="BW14">
            <v>15532.800000000014</v>
          </cell>
          <cell r="BX14">
            <v>15873.9</v>
          </cell>
          <cell r="BY14">
            <v>14522.099999999975</v>
          </cell>
          <cell r="BZ14">
            <v>149841.79999999999</v>
          </cell>
          <cell r="CA14">
            <v>12604.000331409998</v>
          </cell>
          <cell r="CB14">
            <v>10022.778153549996</v>
          </cell>
          <cell r="CC14">
            <v>12771.060816640002</v>
          </cell>
          <cell r="CD14">
            <v>10949.760698400009</v>
          </cell>
          <cell r="CE14">
            <v>13207.700000000006</v>
          </cell>
          <cell r="CF14">
            <v>11943.8</v>
          </cell>
          <cell r="CG14">
            <v>14821.7</v>
          </cell>
          <cell r="CH14">
            <v>11058.399999999991</v>
          </cell>
          <cell r="CI14">
            <v>14288.600000000013</v>
          </cell>
          <cell r="CJ14">
            <v>11327.699999999984</v>
          </cell>
          <cell r="CK14">
            <v>16617.899999999987</v>
          </cell>
          <cell r="CL14">
            <v>16938.399999999994</v>
          </cell>
          <cell r="CM14">
            <v>156551.79999999999</v>
          </cell>
          <cell r="CN14">
            <v>10252.003634339999</v>
          </cell>
          <cell r="CO14">
            <v>9817.7910209600013</v>
          </cell>
          <cell r="CP14">
            <v>13200.705344699998</v>
          </cell>
          <cell r="CQ14">
            <v>12300.800000000007</v>
          </cell>
          <cell r="CR14">
            <v>16812.699999999997</v>
          </cell>
          <cell r="CS14">
            <v>9810.8000000000029</v>
          </cell>
          <cell r="CT14">
            <v>16831.399999999994</v>
          </cell>
          <cell r="CU14">
            <v>12415.8</v>
          </cell>
          <cell r="CV14">
            <v>14327.199999999992</v>
          </cell>
          <cell r="CW14">
            <v>14561.600000000009</v>
          </cell>
          <cell r="CX14">
            <v>15678.899999999992</v>
          </cell>
          <cell r="CY14">
            <v>24783.40000000002</v>
          </cell>
          <cell r="CZ14">
            <v>170793.1</v>
          </cell>
          <cell r="DA14">
            <v>13325.3</v>
          </cell>
          <cell r="DB14">
            <v>9826.7999999999993</v>
          </cell>
          <cell r="DC14">
            <v>15412.500000000009</v>
          </cell>
          <cell r="DD14">
            <v>13894.999999999998</v>
          </cell>
          <cell r="DE14">
            <v>14495.2</v>
          </cell>
          <cell r="DF14">
            <v>14446.800000000005</v>
          </cell>
          <cell r="DG14">
            <v>14648.5</v>
          </cell>
          <cell r="DH14">
            <v>19068.299999999992</v>
          </cell>
          <cell r="DI14">
            <v>15837.40000000002</v>
          </cell>
          <cell r="DJ14">
            <v>18258.927142319986</v>
          </cell>
          <cell r="DK14">
            <v>18952.572857679934</v>
          </cell>
          <cell r="DL14">
            <v>25782.700000000004</v>
          </cell>
          <cell r="DM14">
            <v>193949.99999999997</v>
          </cell>
          <cell r="DN14">
            <v>21183.34966734</v>
          </cell>
          <cell r="DO14">
            <v>17516.735216280005</v>
          </cell>
          <cell r="DP14">
            <v>17047.315427600006</v>
          </cell>
          <cell r="DQ14">
            <v>19797.199589969994</v>
          </cell>
          <cell r="DR14">
            <v>16041.500098810015</v>
          </cell>
          <cell r="DS14">
            <v>12870.699999999992</v>
          </cell>
          <cell r="DT14">
            <v>19644.399999999994</v>
          </cell>
          <cell r="DU14">
            <v>18805.900000000001</v>
          </cell>
          <cell r="DV14">
            <v>28540.199999999986</v>
          </cell>
          <cell r="DW14">
            <v>21044.400000000016</v>
          </cell>
          <cell r="DX14">
            <v>24657.099999999977</v>
          </cell>
          <cell r="DY14">
            <v>31792.499999999993</v>
          </cell>
          <cell r="DZ14">
            <v>248941.3</v>
          </cell>
          <cell r="EA14">
            <v>17474.200142559999</v>
          </cell>
          <cell r="EB14">
            <v>18759.099857440004</v>
          </cell>
          <cell r="EC14">
            <v>17795.399999999998</v>
          </cell>
          <cell r="ED14">
            <v>25576.400000000001</v>
          </cell>
          <cell r="EE14">
            <v>19551.799999999981</v>
          </cell>
          <cell r="EF14">
            <v>17124.199856440016</v>
          </cell>
          <cell r="EG14">
            <v>26199.800143559991</v>
          </cell>
          <cell r="EH14">
            <v>14953.800000000005</v>
          </cell>
          <cell r="EI14">
            <v>18500.099999999966</v>
          </cell>
          <cell r="EJ14">
            <v>25854.500000000015</v>
          </cell>
          <cell r="EK14">
            <v>0</v>
          </cell>
          <cell r="EL14">
            <v>0</v>
          </cell>
          <cell r="EM14">
            <v>201789.3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2.6262000000000003E-4</v>
          </cell>
          <cell r="Z15">
            <v>2.6262000000000003E-4</v>
          </cell>
          <cell r="AA15">
            <v>0</v>
          </cell>
          <cell r="AB15">
            <v>0</v>
          </cell>
          <cell r="AC15">
            <v>3.14415172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7.7732624499999989</v>
          </cell>
          <cell r="AJ15">
            <v>11.651426000000004</v>
          </cell>
          <cell r="AK15">
            <v>43.303928239999998</v>
          </cell>
          <cell r="AL15">
            <v>0.31248271000000832</v>
          </cell>
          <cell r="AM15">
            <v>66.185251120000004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209.94493403000001</v>
          </cell>
          <cell r="AW15">
            <v>0</v>
          </cell>
          <cell r="AX15">
            <v>0</v>
          </cell>
          <cell r="AY15">
            <v>746.22075984000003</v>
          </cell>
          <cell r="AZ15">
            <v>956.16569387000004</v>
          </cell>
          <cell r="BA15">
            <v>1.8094937900000001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1.8094937900000001</v>
          </cell>
          <cell r="BN15">
            <v>10.199145590000001</v>
          </cell>
          <cell r="BO15">
            <v>67.827560689999999</v>
          </cell>
          <cell r="BP15">
            <v>7.0098239999999992E-2</v>
          </cell>
          <cell r="BQ15">
            <v>5.0768280000000027E-2</v>
          </cell>
          <cell r="BR15">
            <v>2.0218419999999983E-2</v>
          </cell>
          <cell r="BS15">
            <v>1.6542150000000023E-2</v>
          </cell>
          <cell r="BT15">
            <v>5.7321299999999464E-3</v>
          </cell>
          <cell r="BU15">
            <v>9.3177900000000376E-3</v>
          </cell>
          <cell r="BV15">
            <v>5.0761820000000006E-2</v>
          </cell>
          <cell r="BW15">
            <v>5.6891829999999956E-2</v>
          </cell>
          <cell r="BX15">
            <v>4.9044610000000044E-2</v>
          </cell>
          <cell r="BY15">
            <v>5.0271239999999988E-2</v>
          </cell>
          <cell r="BZ15">
            <v>78.40635279</v>
          </cell>
          <cell r="CA15">
            <v>4.0375629999999996E-2</v>
          </cell>
          <cell r="CB15">
            <v>0</v>
          </cell>
          <cell r="CC15">
            <v>5.6436379999999994E-2</v>
          </cell>
          <cell r="CD15">
            <v>3.4321489999999996E-2</v>
          </cell>
          <cell r="CE15">
            <v>2.9869220000000002E-2</v>
          </cell>
          <cell r="CF15">
            <v>2.8289969999999994E-2</v>
          </cell>
          <cell r="CG15">
            <v>3.3316109999999996E-2</v>
          </cell>
          <cell r="CH15">
            <v>2.9438690000000003E-2</v>
          </cell>
          <cell r="CI15">
            <v>2.9726200000000005E-2</v>
          </cell>
          <cell r="CJ15">
            <v>0</v>
          </cell>
          <cell r="CK15">
            <v>6.1318960000000027E-2</v>
          </cell>
          <cell r="CL15">
            <v>3.0157079999999951E-2</v>
          </cell>
          <cell r="CM15">
            <v>0.37324972999999995</v>
          </cell>
          <cell r="CN15">
            <v>5.5287860000000001E-2</v>
          </cell>
          <cell r="CO15">
            <v>7.0363099999999979E-3</v>
          </cell>
          <cell r="CP15">
            <v>0</v>
          </cell>
          <cell r="CQ15">
            <v>6.3814850000000006E-2</v>
          </cell>
          <cell r="CR15">
            <v>6.5196870000000018E-2</v>
          </cell>
          <cell r="CS15">
            <v>9.8764109999999988E-2</v>
          </cell>
          <cell r="CT15">
            <v>0.16285252</v>
          </cell>
          <cell r="CU15">
            <v>0.16963425000000015</v>
          </cell>
          <cell r="CV15">
            <v>0.19602111999999985</v>
          </cell>
          <cell r="CW15">
            <v>0.45375663999999966</v>
          </cell>
          <cell r="CX15">
            <v>6.6413099999999739E-2</v>
          </cell>
          <cell r="CY15">
            <v>0.31399700000000003</v>
          </cell>
          <cell r="CZ15">
            <v>1.6527746299999995</v>
          </cell>
          <cell r="DA15">
            <v>78.866772768423004</v>
          </cell>
          <cell r="DB15">
            <v>0</v>
          </cell>
          <cell r="DC15">
            <v>799.25108859880402</v>
          </cell>
          <cell r="DD15">
            <v>41.389842569999985</v>
          </cell>
          <cell r="DE15">
            <v>838.56479814000011</v>
          </cell>
          <cell r="DF15">
            <v>1568.7236454700003</v>
          </cell>
          <cell r="DG15">
            <v>294.84099405999973</v>
          </cell>
          <cell r="DH15">
            <v>958.85732567999958</v>
          </cell>
          <cell r="DI15">
            <v>989.28188834000002</v>
          </cell>
          <cell r="DJ15">
            <v>980.72667070999898</v>
          </cell>
          <cell r="DK15">
            <v>1270.0291424627742</v>
          </cell>
          <cell r="DL15">
            <v>709.09567055999969</v>
          </cell>
          <cell r="DM15">
            <v>8529.6278393599987</v>
          </cell>
          <cell r="DN15">
            <v>618.35638326000003</v>
          </cell>
          <cell r="DO15">
            <v>1137.2157575700003</v>
          </cell>
          <cell r="DP15">
            <v>714.87838467000006</v>
          </cell>
          <cell r="DQ15">
            <v>498.11753772000003</v>
          </cell>
          <cell r="DR15">
            <v>1107.9525172699998</v>
          </cell>
          <cell r="DS15">
            <v>751.34776722000083</v>
          </cell>
          <cell r="DT15">
            <v>776.58105911999917</v>
          </cell>
          <cell r="DU15">
            <v>1287.12451738</v>
          </cell>
          <cell r="DV15">
            <v>295.65234950000007</v>
          </cell>
          <cell r="DW15">
            <v>1984.3827126999997</v>
          </cell>
          <cell r="DX15">
            <v>1060.2736899899992</v>
          </cell>
          <cell r="DY15">
            <v>1460.1200128399994</v>
          </cell>
          <cell r="DZ15">
            <v>11692.002689239998</v>
          </cell>
          <cell r="EA15">
            <v>785.21075209000003</v>
          </cell>
          <cell r="EB15">
            <v>1467.5676186100002</v>
          </cell>
          <cell r="EC15">
            <v>722.64160268999967</v>
          </cell>
          <cell r="ED15">
            <v>2287.2314705399999</v>
          </cell>
          <cell r="EE15">
            <v>735.11363523000034</v>
          </cell>
          <cell r="EF15">
            <v>575.88322735000088</v>
          </cell>
          <cell r="EG15">
            <v>1203.4590039899995</v>
          </cell>
          <cell r="EH15">
            <v>910.45279161000065</v>
          </cell>
          <cell r="EI15">
            <v>1006.1731829399987</v>
          </cell>
          <cell r="EJ15">
            <v>1088.4594741300004</v>
          </cell>
          <cell r="EK15">
            <v>0</v>
          </cell>
          <cell r="EL15">
            <v>0</v>
          </cell>
          <cell r="EM15">
            <v>10782.192759179999</v>
          </cell>
        </row>
        <row r="16">
          <cell r="N16">
            <v>69.659680630000011</v>
          </cell>
          <cell r="O16">
            <v>450.78975537000002</v>
          </cell>
          <cell r="P16">
            <v>696.40304160999995</v>
          </cell>
          <cell r="Q16">
            <v>467.78047886000036</v>
          </cell>
          <cell r="R16">
            <v>242.98279856999977</v>
          </cell>
          <cell r="S16">
            <v>1161.6063448600003</v>
          </cell>
          <cell r="T16">
            <v>529.11021253999991</v>
          </cell>
          <cell r="U16">
            <v>1838.5761551400003</v>
          </cell>
          <cell r="V16">
            <v>1858.1915324199986</v>
          </cell>
          <cell r="W16">
            <v>313.10000000000042</v>
          </cell>
          <cell r="X16">
            <v>426.20000000000027</v>
          </cell>
          <cell r="Y16">
            <v>507.8000000000016</v>
          </cell>
          <cell r="Z16">
            <v>8562.2000000000007</v>
          </cell>
          <cell r="AA16">
            <v>275.60000000000036</v>
          </cell>
          <cell r="AB16">
            <v>1213.6999999999996</v>
          </cell>
          <cell r="AC16">
            <v>303.79999999999984</v>
          </cell>
          <cell r="AD16">
            <v>169.7000000000001</v>
          </cell>
          <cell r="AE16">
            <v>359.9</v>
          </cell>
          <cell r="AF16">
            <v>455.20000000000016</v>
          </cell>
          <cell r="AG16">
            <v>182.90000000000018</v>
          </cell>
          <cell r="AH16">
            <v>123.89999999999982</v>
          </cell>
          <cell r="AI16">
            <v>153.00000000000003</v>
          </cell>
          <cell r="AJ16">
            <v>459.99999999999977</v>
          </cell>
          <cell r="AK16">
            <v>1171.3000000000002</v>
          </cell>
          <cell r="AL16">
            <v>2070.7000000000003</v>
          </cell>
          <cell r="AM16">
            <v>6939.7000000000007</v>
          </cell>
          <cell r="AN16">
            <v>341.62764485999992</v>
          </cell>
          <cell r="AO16">
            <v>225.5340961900001</v>
          </cell>
          <cell r="AP16">
            <v>621.43825895000009</v>
          </cell>
          <cell r="AQ16">
            <v>427.49999999999972</v>
          </cell>
          <cell r="AR16">
            <v>375.80000017000037</v>
          </cell>
          <cell r="AS16">
            <v>490.39999653000024</v>
          </cell>
          <cell r="AT16">
            <v>527.50000329999943</v>
          </cell>
          <cell r="AU16">
            <v>1449.3999999999999</v>
          </cell>
          <cell r="AV16">
            <v>311.60000000000002</v>
          </cell>
          <cell r="AW16">
            <v>737.99999999999966</v>
          </cell>
          <cell r="AX16">
            <v>4572.7</v>
          </cell>
          <cell r="AY16">
            <v>2987.2000000000016</v>
          </cell>
          <cell r="AZ16">
            <v>13068.7</v>
          </cell>
          <cell r="BA16">
            <v>582.3998474199999</v>
          </cell>
          <cell r="BB16">
            <v>286.22455558999997</v>
          </cell>
          <cell r="BC16">
            <v>438.67559699000014</v>
          </cell>
          <cell r="BD16">
            <v>912.29999999999961</v>
          </cell>
          <cell r="BE16">
            <v>450.61999999999966</v>
          </cell>
          <cell r="BF16">
            <v>768.59990582000091</v>
          </cell>
          <cell r="BG16">
            <v>799.28009418000033</v>
          </cell>
          <cell r="BH16">
            <v>791.59999999999877</v>
          </cell>
          <cell r="BI16">
            <v>808.80000000000075</v>
          </cell>
          <cell r="BJ16">
            <v>740.1000000000007</v>
          </cell>
          <cell r="BK16">
            <v>1269.7999999999995</v>
          </cell>
          <cell r="BL16">
            <v>4474.3999999999987</v>
          </cell>
          <cell r="BM16">
            <v>12322.8</v>
          </cell>
          <cell r="BN16">
            <v>1797.4179166400002</v>
          </cell>
          <cell r="BO16">
            <v>352.98208335999971</v>
          </cell>
          <cell r="BP16">
            <v>261.60000000000014</v>
          </cell>
          <cell r="BQ16">
            <v>1039.5</v>
          </cell>
          <cell r="BR16">
            <v>305.69999999999982</v>
          </cell>
          <cell r="BS16">
            <v>1048.3999999999999</v>
          </cell>
          <cell r="BT16">
            <v>503.50000000000091</v>
          </cell>
          <cell r="BU16">
            <v>496.09999999999962</v>
          </cell>
          <cell r="BV16">
            <v>523.80000000000052</v>
          </cell>
          <cell r="BW16">
            <v>519.00000000000045</v>
          </cell>
          <cell r="BX16">
            <v>468.29999999999978</v>
          </cell>
          <cell r="BY16">
            <v>1252.3</v>
          </cell>
          <cell r="BZ16">
            <v>8568.6</v>
          </cell>
          <cell r="CA16">
            <v>4320.7998525800012</v>
          </cell>
          <cell r="CB16">
            <v>186.28360866999984</v>
          </cell>
          <cell r="CC16">
            <v>841.15045759000009</v>
          </cell>
          <cell r="CD16">
            <v>709.96608115999845</v>
          </cell>
          <cell r="CE16">
            <v>393.50000000000034</v>
          </cell>
          <cell r="CF16">
            <v>1333.0000000000005</v>
          </cell>
          <cell r="CG16">
            <v>580.69999999999993</v>
          </cell>
          <cell r="CH16">
            <v>781.99999999999841</v>
          </cell>
          <cell r="CI16">
            <v>1132.9000000000001</v>
          </cell>
          <cell r="CJ16">
            <v>2021.8000000000018</v>
          </cell>
          <cell r="CK16">
            <v>1953.6999999999987</v>
          </cell>
          <cell r="CL16">
            <v>2667.9999999999991</v>
          </cell>
          <cell r="CM16">
            <v>16923.8</v>
          </cell>
          <cell r="CN16">
            <v>476.12813435999999</v>
          </cell>
          <cell r="CO16">
            <v>584.26884118999999</v>
          </cell>
          <cell r="CP16">
            <v>628.30302444999995</v>
          </cell>
          <cell r="CQ16">
            <v>341.70000000000033</v>
          </cell>
          <cell r="CR16">
            <v>678.19999999999982</v>
          </cell>
          <cell r="CS16">
            <v>1363.6</v>
          </cell>
          <cell r="CT16">
            <v>1876.9000000000005</v>
          </cell>
          <cell r="CU16">
            <v>689.29999999999893</v>
          </cell>
          <cell r="CV16">
            <v>1527.8</v>
          </cell>
          <cell r="CW16">
            <v>1164.5999999999997</v>
          </cell>
          <cell r="CX16">
            <v>946.00000000000045</v>
          </cell>
          <cell r="CY16">
            <v>2781.6999999999994</v>
          </cell>
          <cell r="CZ16">
            <v>13058.499999999998</v>
          </cell>
          <cell r="DA16">
            <v>1013.8857013100001</v>
          </cell>
          <cell r="DB16">
            <v>17875.414298689997</v>
          </cell>
          <cell r="DC16">
            <v>1382.7000000000032</v>
          </cell>
          <cell r="DD16">
            <v>393.49999999999869</v>
          </cell>
          <cell r="DE16">
            <v>632.20000000000232</v>
          </cell>
          <cell r="DF16">
            <v>2549.7000000000007</v>
          </cell>
          <cell r="DG16">
            <v>1212.9999999999993</v>
          </cell>
          <cell r="DH16">
            <v>1864.3000000000009</v>
          </cell>
          <cell r="DI16">
            <v>1406.3000000000006</v>
          </cell>
          <cell r="DJ16">
            <v>705.27285767999319</v>
          </cell>
          <cell r="DK16">
            <v>2911.1271423200078</v>
          </cell>
          <cell r="DL16">
            <v>8319.299999999992</v>
          </cell>
          <cell r="DM16">
            <v>40266.699999999997</v>
          </cell>
          <cell r="DN16">
            <v>1034.45033266</v>
          </cell>
          <cell r="DO16">
            <v>445.24966734000003</v>
          </cell>
          <cell r="DP16">
            <v>1931.8996344699997</v>
          </cell>
          <cell r="DQ16">
            <v>547.10073411999986</v>
          </cell>
          <cell r="DR16">
            <v>1405.6996314099999</v>
          </cell>
          <cell r="DS16">
            <v>984.20000000000061</v>
          </cell>
          <cell r="DT16">
            <v>1814.0999999999995</v>
          </cell>
          <cell r="DU16">
            <v>1703.0000000000005</v>
          </cell>
          <cell r="DV16">
            <v>489.89999999999884</v>
          </cell>
          <cell r="DW16">
            <v>3324.6999999999985</v>
          </cell>
          <cell r="DX16">
            <v>1094.5999999999995</v>
          </cell>
          <cell r="DY16">
            <v>3278.3000000000052</v>
          </cell>
          <cell r="DZ16">
            <v>18053.200000000004</v>
          </cell>
          <cell r="EA16">
            <v>1912.4999709599997</v>
          </cell>
          <cell r="EB16">
            <v>493.8000290400006</v>
          </cell>
          <cell r="EC16">
            <v>547.39999999999975</v>
          </cell>
          <cell r="ED16">
            <v>320.40000000000026</v>
          </cell>
          <cell r="EE16">
            <v>521.79999999999995</v>
          </cell>
          <cell r="EF16">
            <v>1953.0002390999985</v>
          </cell>
          <cell r="EG16">
            <v>849.89976090000221</v>
          </cell>
          <cell r="EH16">
            <v>912.30000000000018</v>
          </cell>
          <cell r="EI16">
            <v>1658.699999999998</v>
          </cell>
          <cell r="EJ16">
            <v>739.99999999999932</v>
          </cell>
          <cell r="EK16">
            <v>0</v>
          </cell>
          <cell r="EL16">
            <v>0</v>
          </cell>
          <cell r="EM16">
            <v>9909.7999999999993</v>
          </cell>
        </row>
        <row r="17">
          <cell r="N17">
            <v>60683.855892889987</v>
          </cell>
          <cell r="O17">
            <v>92131.514578110015</v>
          </cell>
          <cell r="P17">
            <v>92871.112539729991</v>
          </cell>
          <cell r="Q17">
            <v>90068.229713749999</v>
          </cell>
          <cell r="R17">
            <v>78975.684286760021</v>
          </cell>
          <cell r="S17">
            <v>87194.810781199965</v>
          </cell>
          <cell r="T17">
            <v>79032.752437349991</v>
          </cell>
          <cell r="U17">
            <v>80619.406154330005</v>
          </cell>
          <cell r="V17">
            <v>86360.048654750033</v>
          </cell>
          <cell r="W17">
            <v>80768.164260829959</v>
          </cell>
          <cell r="X17">
            <v>84763.002335340061</v>
          </cell>
          <cell r="Y17">
            <v>136399.04809210988</v>
          </cell>
          <cell r="Z17">
            <v>1049867.6297271498</v>
          </cell>
          <cell r="AA17">
            <v>67033.251972819999</v>
          </cell>
          <cell r="AB17">
            <v>88447.28957062999</v>
          </cell>
          <cell r="AC17">
            <v>95032.184071429991</v>
          </cell>
          <cell r="AD17">
            <v>85763.953115270007</v>
          </cell>
          <cell r="AE17">
            <v>85562.338509400011</v>
          </cell>
          <cell r="AF17">
            <v>93975.875356280012</v>
          </cell>
          <cell r="AG17">
            <v>83869.245303529984</v>
          </cell>
          <cell r="AH17">
            <v>78300.76641349998</v>
          </cell>
          <cell r="AI17">
            <v>89608.612570790079</v>
          </cell>
          <cell r="AJ17">
            <v>86726.291873150039</v>
          </cell>
          <cell r="AK17">
            <v>95142.832720389968</v>
          </cell>
          <cell r="AL17">
            <v>135765.3939604201</v>
          </cell>
          <cell r="AM17">
            <v>1085228.0354376102</v>
          </cell>
          <cell r="AN17">
            <v>64475.389462340005</v>
          </cell>
          <cell r="AO17">
            <v>94087.68793871002</v>
          </cell>
          <cell r="AP17">
            <v>101707.22748863003</v>
          </cell>
          <cell r="AQ17">
            <v>91039.033020190065</v>
          </cell>
          <cell r="AR17">
            <v>85627.593695969903</v>
          </cell>
          <cell r="AS17">
            <v>99019.087989280073</v>
          </cell>
          <cell r="AT17">
            <v>92302.271641519968</v>
          </cell>
          <cell r="AU17">
            <v>105713.99427659047</v>
          </cell>
          <cell r="AV17">
            <v>90484.881044380221</v>
          </cell>
          <cell r="AW17">
            <v>87889.17488976031</v>
          </cell>
          <cell r="AX17">
            <v>94049.258600699643</v>
          </cell>
          <cell r="AY17">
            <v>140604.90166690006</v>
          </cell>
          <cell r="AZ17">
            <v>1147000.5017149709</v>
          </cell>
          <cell r="BA17">
            <v>83009.781162510015</v>
          </cell>
          <cell r="BB17">
            <v>101793.50099049007</v>
          </cell>
          <cell r="BC17">
            <v>104873.97745882008</v>
          </cell>
          <cell r="BD17">
            <v>108203.44085118984</v>
          </cell>
          <cell r="BE17">
            <v>92203.172613970091</v>
          </cell>
          <cell r="BF17">
            <v>100228.36854464983</v>
          </cell>
          <cell r="BG17">
            <v>98438.52764697028</v>
          </cell>
          <cell r="BH17">
            <v>92834.297348306543</v>
          </cell>
          <cell r="BI17">
            <v>97708.596303401719</v>
          </cell>
          <cell r="BJ17">
            <v>103853.2484049909</v>
          </cell>
          <cell r="BK17">
            <v>108123.06190580924</v>
          </cell>
          <cell r="BL17">
            <v>170555.26335015957</v>
          </cell>
          <cell r="BM17">
            <v>1261825.2365812683</v>
          </cell>
          <cell r="BN17">
            <v>97918.817410879972</v>
          </cell>
          <cell r="BO17">
            <v>107426.04062677984</v>
          </cell>
          <cell r="BP17">
            <v>137925.99685184564</v>
          </cell>
          <cell r="BQ17">
            <v>150517.22589274147</v>
          </cell>
          <cell r="BR17">
            <v>198486.00182160351</v>
          </cell>
          <cell r="BS17">
            <v>191607.94336039023</v>
          </cell>
          <cell r="BT17">
            <v>150496.17887392212</v>
          </cell>
          <cell r="BU17">
            <v>118593.11080818628</v>
          </cell>
          <cell r="BV17">
            <v>125643.68074725063</v>
          </cell>
          <cell r="BW17">
            <v>100091.70669011987</v>
          </cell>
          <cell r="BX17">
            <v>135541.84401369037</v>
          </cell>
          <cell r="BY17">
            <v>202295.05249582566</v>
          </cell>
          <cell r="BZ17">
            <v>1716543.5995932352</v>
          </cell>
          <cell r="CA17">
            <v>97357.45458891998</v>
          </cell>
          <cell r="CB17">
            <v>109355.73672283706</v>
          </cell>
          <cell r="CC17">
            <v>134490.39415847024</v>
          </cell>
          <cell r="CD17">
            <v>126373.41450576998</v>
          </cell>
          <cell r="CE17">
            <v>166003.02138062258</v>
          </cell>
          <cell r="CF17">
            <v>138055.70925728051</v>
          </cell>
          <cell r="CG17">
            <v>112769.89805731697</v>
          </cell>
          <cell r="CH17">
            <v>141557.3563262987</v>
          </cell>
          <cell r="CI17">
            <v>136235.6153552777</v>
          </cell>
          <cell r="CJ17">
            <v>126945.27817999617</v>
          </cell>
          <cell r="CK17">
            <v>177164.54372307181</v>
          </cell>
          <cell r="CL17">
            <v>285140.20420199772</v>
          </cell>
          <cell r="CM17">
            <v>1751448.6264578593</v>
          </cell>
          <cell r="CN17">
            <v>132029.79952606</v>
          </cell>
          <cell r="CO17">
            <v>160916.3005938589</v>
          </cell>
          <cell r="CP17">
            <v>152395.5273022413</v>
          </cell>
          <cell r="CQ17">
            <v>142034.45130858992</v>
          </cell>
          <cell r="CR17">
            <v>138647.88823607948</v>
          </cell>
          <cell r="CS17">
            <v>139711.02981707026</v>
          </cell>
          <cell r="CT17">
            <v>125917.7588112407</v>
          </cell>
          <cell r="CU17">
            <v>119726.71429755015</v>
          </cell>
          <cell r="CV17">
            <v>123898.50448854011</v>
          </cell>
          <cell r="CW17">
            <v>120946.1504577895</v>
          </cell>
          <cell r="CX17">
            <v>243857.89413621783</v>
          </cell>
          <cell r="CY17">
            <v>315377.66871319799</v>
          </cell>
          <cell r="CZ17">
            <v>1915459.6876884361</v>
          </cell>
          <cell r="DA17">
            <v>144205.22352474713</v>
          </cell>
          <cell r="DB17">
            <v>139559.46395148238</v>
          </cell>
          <cell r="DC17">
            <v>166809.51029983899</v>
          </cell>
          <cell r="DD17">
            <v>145805.34959898327</v>
          </cell>
          <cell r="DE17">
            <v>156744.95170243914</v>
          </cell>
          <cell r="DF17">
            <v>158326.98363631297</v>
          </cell>
          <cell r="DG17">
            <v>139913.6955415727</v>
          </cell>
          <cell r="DH17">
            <v>146311.32932255973</v>
          </cell>
          <cell r="DI17">
            <v>188333.47149573994</v>
          </cell>
          <cell r="DJ17">
            <v>165177.60947842227</v>
          </cell>
          <cell r="DK17">
            <v>205323.6260837247</v>
          </cell>
          <cell r="DL17">
            <v>311902.66100537893</v>
          </cell>
          <cell r="DM17">
            <v>2068413.8756412021</v>
          </cell>
          <cell r="DN17">
            <v>142819.91687871513</v>
          </cell>
          <cell r="DO17">
            <v>183523.49045565</v>
          </cell>
          <cell r="DP17">
            <v>176862.02048024524</v>
          </cell>
          <cell r="DQ17">
            <v>195090.88391525278</v>
          </cell>
          <cell r="DR17">
            <v>159205.51879134978</v>
          </cell>
          <cell r="DS17">
            <v>181986.77877487006</v>
          </cell>
          <cell r="DT17">
            <v>154629.21314890939</v>
          </cell>
          <cell r="DU17">
            <v>210358.81774770064</v>
          </cell>
          <cell r="DV17">
            <v>160302.48794193671</v>
          </cell>
          <cell r="DW17">
            <v>239744.85164259945</v>
          </cell>
          <cell r="DX17">
            <v>198062.32331990087</v>
          </cell>
          <cell r="DY17">
            <v>351027.12883032853</v>
          </cell>
          <cell r="DZ17">
            <v>2353613.4319274584</v>
          </cell>
          <cell r="EA17">
            <v>174113.45947068324</v>
          </cell>
          <cell r="EB17">
            <v>187374.14387822</v>
          </cell>
          <cell r="EC17">
            <v>160180.21479462794</v>
          </cell>
          <cell r="ED17">
            <v>240046.87708834969</v>
          </cell>
          <cell r="EE17">
            <v>190207.50163229031</v>
          </cell>
          <cell r="EF17">
            <v>191856.53291824949</v>
          </cell>
          <cell r="EG17">
            <v>197112.67294910093</v>
          </cell>
          <cell r="EH17">
            <v>191038.59975053987</v>
          </cell>
          <cell r="EI17">
            <v>180244.51591395939</v>
          </cell>
          <cell r="EJ17">
            <v>194988.4580295101</v>
          </cell>
          <cell r="EK17">
            <v>0</v>
          </cell>
          <cell r="EL17">
            <v>0</v>
          </cell>
          <cell r="EM17">
            <v>1907162.9764255309</v>
          </cell>
        </row>
        <row r="18">
          <cell r="N18">
            <v>58586.969431609992</v>
          </cell>
          <cell r="O18">
            <v>86643.531428590009</v>
          </cell>
          <cell r="P18">
            <v>88299.819337999987</v>
          </cell>
          <cell r="Q18">
            <v>84776.88413952</v>
          </cell>
          <cell r="R18">
            <v>72821.807007550015</v>
          </cell>
          <cell r="S18">
            <v>79854.041985609976</v>
          </cell>
          <cell r="T18">
            <v>72412.033076899999</v>
          </cell>
          <cell r="U18">
            <v>74667.038917330006</v>
          </cell>
          <cell r="V18">
            <v>81155.278208940028</v>
          </cell>
          <cell r="W18">
            <v>73878.730765649962</v>
          </cell>
          <cell r="X18">
            <v>79526.365700300055</v>
          </cell>
          <cell r="Y18">
            <v>121347.66521308989</v>
          </cell>
          <cell r="Z18">
            <v>973970.1652130899</v>
          </cell>
          <cell r="AA18">
            <v>59699.178067039997</v>
          </cell>
          <cell r="AB18">
            <v>87015.825240969993</v>
          </cell>
          <cell r="AC18">
            <v>88145.88290687</v>
          </cell>
          <cell r="AD18">
            <v>76373.294059990003</v>
          </cell>
          <cell r="AE18">
            <v>76274.929111210018</v>
          </cell>
          <cell r="AF18">
            <v>72958.55480975</v>
          </cell>
          <cell r="AG18">
            <v>74238.623459049981</v>
          </cell>
          <cell r="AH18">
            <v>69673.888257979983</v>
          </cell>
          <cell r="AI18">
            <v>79081.312570790062</v>
          </cell>
          <cell r="AJ18">
            <v>75996.191873150034</v>
          </cell>
          <cell r="AK18">
            <v>85193.095351799959</v>
          </cell>
          <cell r="AL18">
            <v>109573.33132901008</v>
          </cell>
          <cell r="AM18">
            <v>954224.10703761026</v>
          </cell>
          <cell r="AN18">
            <v>59639.296805660008</v>
          </cell>
          <cell r="AO18">
            <v>86270.453893300015</v>
          </cell>
          <cell r="AP18">
            <v>88244.898208900035</v>
          </cell>
          <cell r="AQ18">
            <v>82723.195701790057</v>
          </cell>
          <cell r="AR18">
            <v>75733.431548099892</v>
          </cell>
          <cell r="AS18">
            <v>81353.47672323008</v>
          </cell>
          <cell r="AT18">
            <v>79231.338355659958</v>
          </cell>
          <cell r="AU18">
            <v>76419.394276590479</v>
          </cell>
          <cell r="AV18">
            <v>84379.281044380201</v>
          </cell>
          <cell r="AW18">
            <v>72624.774889760331</v>
          </cell>
          <cell r="AX18">
            <v>83301.362639039653</v>
          </cell>
          <cell r="AY18">
            <v>111519.99777506005</v>
          </cell>
          <cell r="AZ18">
            <v>981440.90186147066</v>
          </cell>
          <cell r="BA18">
            <v>69860.044186950021</v>
          </cell>
          <cell r="BB18">
            <v>98226.839269390068</v>
          </cell>
          <cell r="BC18">
            <v>94029.970671490082</v>
          </cell>
          <cell r="BD18">
            <v>91579.644727669845</v>
          </cell>
          <cell r="BE18">
            <v>78088.668965830089</v>
          </cell>
          <cell r="BF18">
            <v>89832.787918549817</v>
          </cell>
          <cell r="BG18">
            <v>82668.013528720316</v>
          </cell>
          <cell r="BH18">
            <v>77225.12536926652</v>
          </cell>
          <cell r="BI18">
            <v>82817.274342121731</v>
          </cell>
          <cell r="BJ18">
            <v>89120.197345310909</v>
          </cell>
          <cell r="BK18">
            <v>93905.279389319156</v>
          </cell>
          <cell r="BL18">
            <v>111479.60345410959</v>
          </cell>
          <cell r="BM18">
            <v>1058833.4491687282</v>
          </cell>
          <cell r="BN18">
            <v>83214.069700599983</v>
          </cell>
          <cell r="BO18">
            <v>94153.705588669836</v>
          </cell>
          <cell r="BP18">
            <v>132393.25053839563</v>
          </cell>
          <cell r="BQ18">
            <v>143913.25967079145</v>
          </cell>
          <cell r="BR18">
            <v>171186.99378062354</v>
          </cell>
          <cell r="BS18">
            <v>173129.46442268026</v>
          </cell>
          <cell r="BT18">
            <v>129888.15993594214</v>
          </cell>
          <cell r="BU18">
            <v>106548.00987221625</v>
          </cell>
          <cell r="BV18">
            <v>108334.78336060063</v>
          </cell>
          <cell r="BW18">
            <v>85813.105738529863</v>
          </cell>
          <cell r="BX18">
            <v>108290.60706193045</v>
          </cell>
          <cell r="BY18">
            <v>132932.28897214567</v>
          </cell>
          <cell r="BZ18">
            <v>1469797.6986431258</v>
          </cell>
          <cell r="CA18">
            <v>86922.801911619987</v>
          </cell>
          <cell r="CB18">
            <v>95751.740221637054</v>
          </cell>
          <cell r="CC18">
            <v>108225.80583288024</v>
          </cell>
          <cell r="CD18">
            <v>115242.48179964996</v>
          </cell>
          <cell r="CE18">
            <v>132604.69638343257</v>
          </cell>
          <cell r="CF18">
            <v>119623.37125057056</v>
          </cell>
          <cell r="CG18">
            <v>92222.744195956984</v>
          </cell>
          <cell r="CH18">
            <v>88998.947062908657</v>
          </cell>
          <cell r="CI18">
            <v>94966.128853197675</v>
          </cell>
          <cell r="CJ18">
            <v>103238.60021824615</v>
          </cell>
          <cell r="CK18">
            <v>129623.80525519182</v>
          </cell>
          <cell r="CL18">
            <v>153608.67812177766</v>
          </cell>
          <cell r="CM18">
            <v>1321029.8011070692</v>
          </cell>
          <cell r="CN18">
            <v>115637.02163304</v>
          </cell>
          <cell r="CO18">
            <v>139601.2248515189</v>
          </cell>
          <cell r="CP18">
            <v>120491.55437764128</v>
          </cell>
          <cell r="CQ18">
            <v>98105.116675769925</v>
          </cell>
          <cell r="CR18">
            <v>120335.35607586949</v>
          </cell>
          <cell r="CS18">
            <v>93718.524433030238</v>
          </cell>
          <cell r="CT18">
            <v>98117.440373570746</v>
          </cell>
          <cell r="CU18">
            <v>95662.299510450146</v>
          </cell>
          <cell r="CV18">
            <v>87126.712264170041</v>
          </cell>
          <cell r="CW18">
            <v>85195.751952199498</v>
          </cell>
          <cell r="CX18">
            <v>114866.68303550793</v>
          </cell>
          <cell r="CY18">
            <v>122404.63603616798</v>
          </cell>
          <cell r="CZ18">
            <v>1291262.3212189365</v>
          </cell>
          <cell r="DA18">
            <v>111071.22391427713</v>
          </cell>
          <cell r="DB18">
            <v>109406.79212994239</v>
          </cell>
          <cell r="DC18">
            <v>116840.782117649</v>
          </cell>
          <cell r="DD18">
            <v>108833.36571701329</v>
          </cell>
          <cell r="DE18">
            <v>127344.91162696913</v>
          </cell>
          <cell r="DF18">
            <v>125064.40686090298</v>
          </cell>
          <cell r="DG18">
            <v>110471.58083148274</v>
          </cell>
          <cell r="DH18">
            <v>115346.74430810973</v>
          </cell>
          <cell r="DI18">
            <v>153309.57102148992</v>
          </cell>
          <cell r="DJ18">
            <v>121901.05286953224</v>
          </cell>
          <cell r="DK18">
            <v>147973.37637323461</v>
          </cell>
          <cell r="DL18">
            <v>187211.06825222913</v>
          </cell>
          <cell r="DM18">
            <v>1534774.8760228325</v>
          </cell>
          <cell r="DN18">
            <v>123377.94057014513</v>
          </cell>
          <cell r="DO18">
            <v>154407.96684622002</v>
          </cell>
          <cell r="DP18">
            <v>140738.08287870526</v>
          </cell>
          <cell r="DQ18">
            <v>156455.81349570278</v>
          </cell>
          <cell r="DR18">
            <v>134665.02579185981</v>
          </cell>
          <cell r="DS18">
            <v>132366.87956046007</v>
          </cell>
          <cell r="DT18">
            <v>127851.99117818938</v>
          </cell>
          <cell r="DU18">
            <v>147466.8367886706</v>
          </cell>
          <cell r="DV18">
            <v>124217.09361012679</v>
          </cell>
          <cell r="DW18">
            <v>152341.44490226952</v>
          </cell>
          <cell r="DX18">
            <v>146234.0332781708</v>
          </cell>
          <cell r="DY18">
            <v>191959.40010800859</v>
          </cell>
          <cell r="DZ18">
            <v>1732082.5090085289</v>
          </cell>
          <cell r="EA18">
            <v>156632.72627309323</v>
          </cell>
          <cell r="EB18">
            <v>137435.47671342999</v>
          </cell>
          <cell r="EC18">
            <v>140199.01534061795</v>
          </cell>
          <cell r="ED18">
            <v>154541.37521219975</v>
          </cell>
          <cell r="EE18">
            <v>161608.51222618026</v>
          </cell>
          <cell r="EF18">
            <v>146755.12256915952</v>
          </cell>
          <cell r="EG18">
            <v>166503.27439684086</v>
          </cell>
          <cell r="EH18">
            <v>151608.01681978995</v>
          </cell>
          <cell r="EI18">
            <v>149549.49867188942</v>
          </cell>
          <cell r="EJ18">
            <v>158216.56264602009</v>
          </cell>
          <cell r="EK18">
            <v>0</v>
          </cell>
          <cell r="EL18">
            <v>0</v>
          </cell>
          <cell r="EM18">
            <v>1523049.5808692211</v>
          </cell>
        </row>
        <row r="19">
          <cell r="N19">
            <v>18838.48202988</v>
          </cell>
          <cell r="O19">
            <v>18863.53080995</v>
          </cell>
          <cell r="P19">
            <v>19888.497396079998</v>
          </cell>
          <cell r="Q19">
            <v>18787.708905419997</v>
          </cell>
          <cell r="R19">
            <v>18964.142763860022</v>
          </cell>
          <cell r="S19">
            <v>18977.27386326998</v>
          </cell>
          <cell r="T19">
            <v>18672.103762530005</v>
          </cell>
          <cell r="U19">
            <v>18520.30538727999</v>
          </cell>
          <cell r="V19">
            <v>19002.334680710006</v>
          </cell>
          <cell r="W19">
            <v>18627.620401019984</v>
          </cell>
          <cell r="X19">
            <v>18525.8</v>
          </cell>
          <cell r="Y19">
            <v>19408.100247699957</v>
          </cell>
          <cell r="Z19">
            <v>227075.90024769993</v>
          </cell>
          <cell r="AA19">
            <v>19636.900000000001</v>
          </cell>
          <cell r="AB19">
            <v>20404.411926969999</v>
          </cell>
          <cell r="AC19">
            <v>19445.338838589996</v>
          </cell>
          <cell r="AD19">
            <v>19435.950691239996</v>
          </cell>
          <cell r="AE19">
            <v>19868.198543200029</v>
          </cell>
          <cell r="AF19">
            <v>19681.299999999985</v>
          </cell>
          <cell r="AG19">
            <v>19622.000000000004</v>
          </cell>
          <cell r="AH19">
            <v>19232.199751029995</v>
          </cell>
          <cell r="AI19">
            <v>19519.347921910012</v>
          </cell>
          <cell r="AJ19">
            <v>19512.052327060024</v>
          </cell>
          <cell r="AK19">
            <v>19597.100028309935</v>
          </cell>
          <cell r="AL19">
            <v>21139.999971690075</v>
          </cell>
          <cell r="AM19">
            <v>237094.80000000002</v>
          </cell>
          <cell r="AN19">
            <v>21341.29999069</v>
          </cell>
          <cell r="AO19">
            <v>21532.336076650001</v>
          </cell>
          <cell r="AP19">
            <v>21156.824370440034</v>
          </cell>
          <cell r="AQ19">
            <v>21219.515880789968</v>
          </cell>
          <cell r="AR19">
            <v>21529.240847719866</v>
          </cell>
          <cell r="AS19">
            <v>21610.697659580161</v>
          </cell>
          <cell r="AT19">
            <v>21261.234460370018</v>
          </cell>
          <cell r="AU19">
            <v>21047.247237279931</v>
          </cell>
          <cell r="AV19">
            <v>21336.090336480116</v>
          </cell>
          <cell r="AW19">
            <v>21043.825218680158</v>
          </cell>
          <cell r="AX19">
            <v>21253.998788879511</v>
          </cell>
          <cell r="AY19">
            <v>21981.789235470125</v>
          </cell>
          <cell r="AZ19">
            <v>256314.10010302989</v>
          </cell>
          <cell r="BA19">
            <v>21285.987919870018</v>
          </cell>
          <cell r="BB19">
            <v>23842.457043389983</v>
          </cell>
          <cell r="BC19">
            <v>23389.810999270027</v>
          </cell>
          <cell r="BD19">
            <v>23321.074235149899</v>
          </cell>
          <cell r="BE19">
            <v>23805.919579160152</v>
          </cell>
          <cell r="BF19">
            <v>23755.086922819766</v>
          </cell>
          <cell r="BG19">
            <v>23371.579960110208</v>
          </cell>
          <cell r="BH19">
            <v>23333.946485999742</v>
          </cell>
          <cell r="BI19">
            <v>23220.732725200134</v>
          </cell>
          <cell r="BJ19">
            <v>23403.904129030154</v>
          </cell>
          <cell r="BK19">
            <v>23291.098621390105</v>
          </cell>
          <cell r="BL19">
            <v>26338.741477029806</v>
          </cell>
          <cell r="BM19">
            <v>282360.34009841998</v>
          </cell>
          <cell r="BN19">
            <v>25567.840109059984</v>
          </cell>
          <cell r="BO19">
            <v>26603.929935410011</v>
          </cell>
          <cell r="BP19">
            <v>25567.634746510044</v>
          </cell>
          <cell r="BQ19">
            <v>25146.840006949817</v>
          </cell>
          <cell r="BR19">
            <v>25652.554963780145</v>
          </cell>
          <cell r="BS19">
            <v>25692.09547589998</v>
          </cell>
          <cell r="BT19">
            <v>25535.509219430245</v>
          </cell>
          <cell r="BU19">
            <v>25659.062558619931</v>
          </cell>
          <cell r="BV19">
            <v>24945.981938239936</v>
          </cell>
          <cell r="BW19">
            <v>25561.871751029896</v>
          </cell>
          <cell r="BX19">
            <v>25639.991912689653</v>
          </cell>
          <cell r="BY19">
            <v>26268.058289570326</v>
          </cell>
          <cell r="BZ19">
            <v>307841.37090718996</v>
          </cell>
          <cell r="CA19">
            <v>26363.999999999985</v>
          </cell>
          <cell r="CB19">
            <v>26675.199999999961</v>
          </cell>
          <cell r="CC19">
            <v>26809.496627840035</v>
          </cell>
          <cell r="CD19">
            <v>27107.021852539954</v>
          </cell>
          <cell r="CE19">
            <v>27206.141350250018</v>
          </cell>
          <cell r="CF19">
            <v>27533.305112110243</v>
          </cell>
          <cell r="CG19">
            <v>27322.09312840995</v>
          </cell>
          <cell r="CH19">
            <v>27044.236833249757</v>
          </cell>
          <cell r="CI19">
            <v>27032.839098100249</v>
          </cell>
          <cell r="CJ19">
            <v>27240.205245439582</v>
          </cell>
          <cell r="CK19">
            <v>27391.786014130252</v>
          </cell>
          <cell r="CL19">
            <v>29090.674768069926</v>
          </cell>
          <cell r="CM19">
            <v>326817.00003013999</v>
          </cell>
          <cell r="CN19">
            <v>28322.737512990003</v>
          </cell>
          <cell r="CO19">
            <v>29505.162143459998</v>
          </cell>
          <cell r="CP19">
            <v>29616.299836279992</v>
          </cell>
          <cell r="CQ19">
            <v>30658.703987369969</v>
          </cell>
          <cell r="CR19">
            <v>30011.15734126986</v>
          </cell>
          <cell r="CS19">
            <v>29712.068998470248</v>
          </cell>
          <cell r="CT19">
            <v>29466.932844300172</v>
          </cell>
          <cell r="CU19">
            <v>29031.596446849726</v>
          </cell>
          <cell r="CV19">
            <v>29271.483678009998</v>
          </cell>
          <cell r="CW19">
            <v>29257.754326679809</v>
          </cell>
          <cell r="CX19">
            <v>29304.029625290445</v>
          </cell>
          <cell r="CY19">
            <v>30303.889820030294</v>
          </cell>
          <cell r="CZ19">
            <v>354461.81656100048</v>
          </cell>
          <cell r="DA19">
            <v>29356.397643701981</v>
          </cell>
          <cell r="DB19">
            <v>33363.361330970081</v>
          </cell>
          <cell r="DC19">
            <v>33443.221949580009</v>
          </cell>
          <cell r="DD19">
            <v>33125.209391540069</v>
          </cell>
          <cell r="DE19">
            <v>33420.398125779873</v>
          </cell>
          <cell r="DF19">
            <v>33558.709300520008</v>
          </cell>
          <cell r="DG19">
            <v>33253.505869760396</v>
          </cell>
          <cell r="DH19">
            <v>32517.303823419701</v>
          </cell>
          <cell r="DI19">
            <v>33596.335519279775</v>
          </cell>
          <cell r="DJ19">
            <v>34364.694830107859</v>
          </cell>
          <cell r="DK19">
            <v>34217.462932490103</v>
          </cell>
          <cell r="DL19">
            <v>35576.065766749103</v>
          </cell>
          <cell r="DM19">
            <v>399792.66648389894</v>
          </cell>
          <cell r="DN19">
            <v>36522.445369039982</v>
          </cell>
          <cell r="DO19">
            <v>39885.654661420027</v>
          </cell>
          <cell r="DP19">
            <v>39600.828574950225</v>
          </cell>
          <cell r="DQ19">
            <v>39654.39432078987</v>
          </cell>
          <cell r="DR19">
            <v>39470.007546209803</v>
          </cell>
          <cell r="DS19">
            <v>40347.67786648016</v>
          </cell>
          <cell r="DT19">
            <v>39269.561613939346</v>
          </cell>
          <cell r="DU19">
            <v>39466.530438200585</v>
          </cell>
          <cell r="DV19">
            <v>38794.79937000986</v>
          </cell>
          <cell r="DW19">
            <v>40098.69412807966</v>
          </cell>
          <cell r="DX19">
            <v>39577.439544930516</v>
          </cell>
          <cell r="DY19">
            <v>40898.466565950235</v>
          </cell>
          <cell r="DZ19">
            <v>473586.50000000023</v>
          </cell>
          <cell r="EA19">
            <v>43935.200000000019</v>
          </cell>
          <cell r="EB19">
            <v>48265.723115649977</v>
          </cell>
          <cell r="EC19">
            <v>45350.477037399964</v>
          </cell>
          <cell r="ED19">
            <v>46661.267190069753</v>
          </cell>
          <cell r="EE19">
            <v>48500.076031840254</v>
          </cell>
          <cell r="EF19">
            <v>49806.869636729549</v>
          </cell>
          <cell r="EG19">
            <v>51400.48698831068</v>
          </cell>
          <cell r="EH19">
            <v>49179.400000000132</v>
          </cell>
          <cell r="EI19">
            <v>49603.789907639504</v>
          </cell>
          <cell r="EJ19">
            <v>51385.389521050041</v>
          </cell>
          <cell r="EK19">
            <v>0</v>
          </cell>
          <cell r="EL19">
            <v>0</v>
          </cell>
          <cell r="EM19">
            <v>484088.67942868988</v>
          </cell>
        </row>
        <row r="20">
          <cell r="N20">
            <v>3967.9538029800001</v>
          </cell>
          <cell r="O20">
            <v>5113.7400774099997</v>
          </cell>
          <cell r="P20">
            <v>5552.4409160900004</v>
          </cell>
          <cell r="Q20">
            <v>5275.0891014500012</v>
          </cell>
          <cell r="R20">
            <v>5448.1613292000002</v>
          </cell>
          <cell r="S20">
            <v>5737.9091621199987</v>
          </cell>
          <cell r="T20">
            <v>4913.7307461899982</v>
          </cell>
          <cell r="U20">
            <v>5033.3302670300009</v>
          </cell>
          <cell r="V20">
            <v>5389.644597530003</v>
          </cell>
          <cell r="W20">
            <v>4970.5999999999985</v>
          </cell>
          <cell r="X20">
            <v>5922.1000000000058</v>
          </cell>
          <cell r="Y20">
            <v>19506.900000000001</v>
          </cell>
          <cell r="Z20">
            <v>76831.600000000006</v>
          </cell>
          <cell r="AA20">
            <v>3902.3</v>
          </cell>
          <cell r="AB20">
            <v>5563.5999999999995</v>
          </cell>
          <cell r="AC20">
            <v>5808.3000000000029</v>
          </cell>
          <cell r="AD20">
            <v>5515.5999999999976</v>
          </cell>
          <cell r="AE20">
            <v>6349.6999999999989</v>
          </cell>
          <cell r="AF20">
            <v>6785.0999999999967</v>
          </cell>
          <cell r="AG20">
            <v>5541.4999999999964</v>
          </cell>
          <cell r="AH20">
            <v>5282.7000000000071</v>
          </cell>
          <cell r="AI20">
            <v>5071.7000000000016</v>
          </cell>
          <cell r="AJ20">
            <v>7118</v>
          </cell>
          <cell r="AK20">
            <v>6351.5000000000082</v>
          </cell>
          <cell r="AL20">
            <v>15800.799999999996</v>
          </cell>
          <cell r="AM20">
            <v>79090.8</v>
          </cell>
          <cell r="AN20">
            <v>4153.8997445900004</v>
          </cell>
          <cell r="AO20">
            <v>5639.3123166600017</v>
          </cell>
          <cell r="AP20">
            <v>7044.0882685900096</v>
          </cell>
          <cell r="AQ20">
            <v>6548.1488647599872</v>
          </cell>
          <cell r="AR20">
            <v>7512.2081993399943</v>
          </cell>
          <cell r="AS20">
            <v>7184.8710631599915</v>
          </cell>
          <cell r="AT20">
            <v>6777.77154290002</v>
          </cell>
          <cell r="AU20">
            <v>6498.6062700499961</v>
          </cell>
          <cell r="AV20">
            <v>6114.4410481700243</v>
          </cell>
          <cell r="AW20">
            <v>6846.7526817799762</v>
          </cell>
          <cell r="AX20">
            <v>7196.0463823899936</v>
          </cell>
          <cell r="AY20">
            <v>14561.553946819993</v>
          </cell>
          <cell r="AZ20">
            <v>86077.700329209998</v>
          </cell>
          <cell r="BA20">
            <v>4965.97828467</v>
          </cell>
          <cell r="BB20">
            <v>6714.6239604200018</v>
          </cell>
          <cell r="BC20">
            <v>7557.4229224099927</v>
          </cell>
          <cell r="BD20">
            <v>8550.1351709700011</v>
          </cell>
          <cell r="BE20">
            <v>7890.9848128900012</v>
          </cell>
          <cell r="BF20">
            <v>7900.3525954999996</v>
          </cell>
          <cell r="BG20">
            <v>8015.060204880022</v>
          </cell>
          <cell r="BH20">
            <v>7799.7885475399726</v>
          </cell>
          <cell r="BI20">
            <v>7714.0810711199938</v>
          </cell>
          <cell r="BJ20">
            <v>8466.291330030037</v>
          </cell>
          <cell r="BK20">
            <v>10010.662702999995</v>
          </cell>
          <cell r="BL20">
            <v>13539.245962779987</v>
          </cell>
          <cell r="BM20">
            <v>99124.627566210009</v>
          </cell>
          <cell r="BN20">
            <v>6162.4785503499988</v>
          </cell>
          <cell r="BO20">
            <v>8732.9308755899965</v>
          </cell>
          <cell r="BP20">
            <v>6466.8028530499969</v>
          </cell>
          <cell r="BQ20">
            <v>7754.0926388800062</v>
          </cell>
          <cell r="BR20">
            <v>9158.2597249900082</v>
          </cell>
          <cell r="BS20">
            <v>9600.5361091699942</v>
          </cell>
          <cell r="BT20">
            <v>8123.7124796900061</v>
          </cell>
          <cell r="BU20">
            <v>7638.239533689989</v>
          </cell>
          <cell r="BV20">
            <v>8138.5495159999991</v>
          </cell>
          <cell r="BW20">
            <v>6268.2222183199956</v>
          </cell>
          <cell r="BX20">
            <v>9290.4816273300021</v>
          </cell>
          <cell r="BY20">
            <v>16434.231301649979</v>
          </cell>
          <cell r="BZ20">
            <v>103768.53742870995</v>
          </cell>
          <cell r="CA20">
            <v>6008.9673877700043</v>
          </cell>
          <cell r="CB20">
            <v>7513.0326122299948</v>
          </cell>
          <cell r="CC20">
            <v>12319.944863829998</v>
          </cell>
          <cell r="CD20">
            <v>7511.5517539500115</v>
          </cell>
          <cell r="CE20">
            <v>11301.880064929981</v>
          </cell>
          <cell r="CF20">
            <v>10512.157009280018</v>
          </cell>
          <cell r="CG20">
            <v>9562.0052910300146</v>
          </cell>
          <cell r="CH20">
            <v>9360.7109903699711</v>
          </cell>
          <cell r="CI20">
            <v>9449.0988135899897</v>
          </cell>
          <cell r="CJ20">
            <v>9015.7146571300673</v>
          </cell>
          <cell r="CK20">
            <v>12957.191866959985</v>
          </cell>
          <cell r="CL20">
            <v>18057.061903179965</v>
          </cell>
          <cell r="CM20">
            <v>123569.31721424998</v>
          </cell>
          <cell r="CN20">
            <v>8168.8586130599979</v>
          </cell>
          <cell r="CO20">
            <v>9120.6566067300027</v>
          </cell>
          <cell r="CP20">
            <v>12127.988613109992</v>
          </cell>
          <cell r="CQ20">
            <v>10451.196520569991</v>
          </cell>
          <cell r="CR20">
            <v>9613.5388460000449</v>
          </cell>
          <cell r="CS20">
            <v>9988.2085753999709</v>
          </cell>
          <cell r="CT20">
            <v>9650.6828851300543</v>
          </cell>
          <cell r="CU20">
            <v>9334.8693399999629</v>
          </cell>
          <cell r="CV20">
            <v>10013.920072060017</v>
          </cell>
          <cell r="CW20">
            <v>9836.0948550398789</v>
          </cell>
          <cell r="CX20">
            <v>17653.942177510107</v>
          </cell>
          <cell r="CY20">
            <v>23540.009372369965</v>
          </cell>
          <cell r="CZ20">
            <v>139499.96647697999</v>
          </cell>
          <cell r="DA20">
            <v>9874.9002179700001</v>
          </cell>
          <cell r="DB20">
            <v>9845.0036636800069</v>
          </cell>
          <cell r="DC20">
            <v>11175.978370729999</v>
          </cell>
          <cell r="DD20">
            <v>10139.462404469981</v>
          </cell>
          <cell r="DE20">
            <v>12090.355343150011</v>
          </cell>
          <cell r="DF20">
            <v>13019.219455129984</v>
          </cell>
          <cell r="DG20">
            <v>11372.161379270019</v>
          </cell>
          <cell r="DH20">
            <v>11564.289645000019</v>
          </cell>
          <cell r="DI20">
            <v>11848.392549900071</v>
          </cell>
          <cell r="DJ20">
            <v>14149.144325029934</v>
          </cell>
          <cell r="DK20">
            <v>13821.166974440002</v>
          </cell>
          <cell r="DL20">
            <v>24987.425939829951</v>
          </cell>
          <cell r="DM20">
            <v>153887.50026859998</v>
          </cell>
          <cell r="DN20">
            <v>12447.066887580009</v>
          </cell>
          <cell r="DO20">
            <v>13322.23945425999</v>
          </cell>
          <cell r="DP20">
            <v>14401.793192409985</v>
          </cell>
          <cell r="DQ20">
            <v>14547.304061680024</v>
          </cell>
          <cell r="DR20">
            <v>12339.596404069991</v>
          </cell>
          <cell r="DS20">
            <v>14230.021055449995</v>
          </cell>
          <cell r="DT20">
            <v>13294.980831089977</v>
          </cell>
          <cell r="DU20">
            <v>13081.505629710056</v>
          </cell>
          <cell r="DV20">
            <v>10616.236180679974</v>
          </cell>
          <cell r="DW20">
            <v>18441.372596289973</v>
          </cell>
          <cell r="DX20">
            <v>15006.032672860112</v>
          </cell>
          <cell r="DY20">
            <v>27572.853973529916</v>
          </cell>
          <cell r="DZ20">
            <v>179301.00293960999</v>
          </cell>
          <cell r="EA20">
            <v>13601.683115339998</v>
          </cell>
          <cell r="EB20">
            <v>15312.813303830017</v>
          </cell>
          <cell r="EC20">
            <v>16275.996697889976</v>
          </cell>
          <cell r="ED20">
            <v>18058.400400280007</v>
          </cell>
          <cell r="EE20">
            <v>15867.574809050015</v>
          </cell>
          <cell r="EF20">
            <v>18478.305423349964</v>
          </cell>
          <cell r="EG20">
            <v>15962.801311970041</v>
          </cell>
          <cell r="EH20">
            <v>13300.225973479975</v>
          </cell>
          <cell r="EI20">
            <v>15092.458791209983</v>
          </cell>
          <cell r="EJ20">
            <v>18256.340530160051</v>
          </cell>
          <cell r="EK20">
            <v>0</v>
          </cell>
          <cell r="EL20">
            <v>0</v>
          </cell>
          <cell r="EM20">
            <v>160206.60035656005</v>
          </cell>
        </row>
        <row r="21">
          <cell r="N21">
            <v>3629.2343993699997</v>
          </cell>
          <cell r="O21">
            <v>19883.510160550002</v>
          </cell>
          <cell r="P21">
            <v>21672.861676870001</v>
          </cell>
          <cell r="Q21">
            <v>12438.829745360001</v>
          </cell>
          <cell r="R21">
            <v>7056.6637586799952</v>
          </cell>
          <cell r="S21">
            <v>11490.238717889993</v>
          </cell>
          <cell r="T21">
            <v>4709.8509569600046</v>
          </cell>
          <cell r="U21">
            <v>11110.714642830002</v>
          </cell>
          <cell r="V21">
            <v>15094.022578500008</v>
          </cell>
          <cell r="W21">
            <v>7779.5733629899896</v>
          </cell>
          <cell r="X21">
            <v>5660.7000000000062</v>
          </cell>
          <cell r="Y21">
            <v>7539.2999999999902</v>
          </cell>
          <cell r="Z21">
            <v>128065.5</v>
          </cell>
          <cell r="AA21">
            <v>4080.6</v>
          </cell>
          <cell r="AB21">
            <v>23232.199999999997</v>
          </cell>
          <cell r="AC21">
            <v>19468.000000000007</v>
          </cell>
          <cell r="AD21">
            <v>10280.399999999994</v>
          </cell>
          <cell r="AE21">
            <v>6557.8999999999978</v>
          </cell>
          <cell r="AF21">
            <v>7757.5000000000164</v>
          </cell>
          <cell r="AG21">
            <v>9107.6999999999898</v>
          </cell>
          <cell r="AH21">
            <v>8424.5000000000146</v>
          </cell>
          <cell r="AI21">
            <v>13253.300000000007</v>
          </cell>
          <cell r="AJ21">
            <v>5472.5999999999976</v>
          </cell>
          <cell r="AK21">
            <v>7724.4999999999982</v>
          </cell>
          <cell r="AL21">
            <v>2805.1000000000149</v>
          </cell>
          <cell r="AM21">
            <v>118164.30000000002</v>
          </cell>
          <cell r="AN21">
            <v>3648.9090109099998</v>
          </cell>
          <cell r="AO21">
            <v>20199.822083449999</v>
          </cell>
          <cell r="AP21">
            <v>17902.365701060004</v>
          </cell>
          <cell r="AQ21">
            <v>11718.097609089997</v>
          </cell>
          <cell r="AR21">
            <v>2516.8272732200039</v>
          </cell>
          <cell r="AS21">
            <v>7115.4260275899987</v>
          </cell>
          <cell r="AT21">
            <v>9654.3957569999984</v>
          </cell>
          <cell r="AU21">
            <v>8088.125415929997</v>
          </cell>
          <cell r="AV21">
            <v>12815.085046800014</v>
          </cell>
          <cell r="AW21">
            <v>4396.3650370399992</v>
          </cell>
          <cell r="AX21">
            <v>2630.279249279999</v>
          </cell>
          <cell r="AY21">
            <v>5809.7020157799898</v>
          </cell>
          <cell r="AZ21">
            <v>106495.40022714999</v>
          </cell>
          <cell r="BA21">
            <v>8455.6760327899992</v>
          </cell>
          <cell r="BB21">
            <v>24005.016500760001</v>
          </cell>
          <cell r="BC21">
            <v>13412.738427939999</v>
          </cell>
          <cell r="BD21">
            <v>8272.8734163199988</v>
          </cell>
          <cell r="BE21">
            <v>2564.7704564000051</v>
          </cell>
          <cell r="BF21">
            <v>12260.197065560002</v>
          </cell>
          <cell r="BG21">
            <v>9188.729386379995</v>
          </cell>
          <cell r="BH21">
            <v>6220.8343855499988</v>
          </cell>
          <cell r="BI21">
            <v>11659.034521910004</v>
          </cell>
          <cell r="BJ21">
            <v>5144.6097762300033</v>
          </cell>
          <cell r="BK21">
            <v>2929.1466669799902</v>
          </cell>
          <cell r="BL21">
            <v>2713.7097603400057</v>
          </cell>
          <cell r="BM21">
            <v>106827.33639715999</v>
          </cell>
          <cell r="BN21">
            <v>18458.806758759998</v>
          </cell>
          <cell r="BO21">
            <v>15699.392956460004</v>
          </cell>
          <cell r="BP21">
            <v>12819.379197899994</v>
          </cell>
          <cell r="BQ21">
            <v>6657.593556630005</v>
          </cell>
          <cell r="BR21">
            <v>2157.3249380899911</v>
          </cell>
          <cell r="BS21">
            <v>6540.4205004500072</v>
          </cell>
          <cell r="BT21">
            <v>9061.2825237799971</v>
          </cell>
          <cell r="BU21">
            <v>3546.2493483499993</v>
          </cell>
          <cell r="BV21">
            <v>10806.05037893</v>
          </cell>
          <cell r="BW21">
            <v>4760.265714170002</v>
          </cell>
          <cell r="BX21">
            <v>6290.0464292999986</v>
          </cell>
          <cell r="BY21">
            <v>11277.861220780005</v>
          </cell>
          <cell r="BZ21">
            <v>108074.67352360001</v>
          </cell>
          <cell r="CA21">
            <v>17140.218021730001</v>
          </cell>
          <cell r="CB21">
            <v>18809.434991980001</v>
          </cell>
          <cell r="CC21">
            <v>11914.443420970003</v>
          </cell>
          <cell r="CD21">
            <v>2407.7039996999983</v>
          </cell>
          <cell r="CE21">
            <v>10292.243411779997</v>
          </cell>
          <cell r="CF21">
            <v>8150.9961897300036</v>
          </cell>
          <cell r="CG21">
            <v>9336.2460981699987</v>
          </cell>
          <cell r="CH21">
            <v>6090.3488858200035</v>
          </cell>
          <cell r="CI21">
            <v>12626.765912269999</v>
          </cell>
          <cell r="CJ21">
            <v>7454.3787308300007</v>
          </cell>
          <cell r="CK21">
            <v>1200.2787631599995</v>
          </cell>
          <cell r="CL21">
            <v>1472.7411128200019</v>
          </cell>
          <cell r="CM21">
            <v>106895.79953896</v>
          </cell>
          <cell r="CN21">
            <v>19186.956132450003</v>
          </cell>
          <cell r="CO21">
            <v>22956.237122490005</v>
          </cell>
          <cell r="CP21">
            <v>10769.702898489992</v>
          </cell>
          <cell r="CQ21">
            <v>3560.9350323700069</v>
          </cell>
          <cell r="CR21">
            <v>12782.07247345</v>
          </cell>
          <cell r="CS21">
            <v>4147.4966164599991</v>
          </cell>
          <cell r="CT21">
            <v>9401.8877792199964</v>
          </cell>
          <cell r="CU21">
            <v>8003.0693843800073</v>
          </cell>
          <cell r="CV21">
            <v>5132.3667602499991</v>
          </cell>
          <cell r="CW21">
            <v>3030.2688763399992</v>
          </cell>
          <cell r="CX21">
            <v>3617.4442671399984</v>
          </cell>
          <cell r="CY21">
            <v>2769.2335982200038</v>
          </cell>
          <cell r="CZ21">
            <v>105357.67094126</v>
          </cell>
          <cell r="DA21">
            <v>23003.807408605142</v>
          </cell>
          <cell r="DB21">
            <v>16996.073312792316</v>
          </cell>
          <cell r="DC21">
            <v>7354.8044505390208</v>
          </cell>
          <cell r="DD21">
            <v>13076.165026643226</v>
          </cell>
          <cell r="DE21">
            <v>16522.423018259215</v>
          </cell>
          <cell r="DF21">
            <v>8443.6393143929636</v>
          </cell>
          <cell r="DG21">
            <v>10121.227964742384</v>
          </cell>
          <cell r="DH21">
            <v>12632.656405520001</v>
          </cell>
          <cell r="DI21">
            <v>10353.521829839994</v>
          </cell>
          <cell r="DJ21">
            <v>6618.9714753644002</v>
          </cell>
          <cell r="DK21">
            <v>9720.0304924945121</v>
          </cell>
          <cell r="DL21">
            <v>11747.310646060219</v>
          </cell>
          <cell r="DM21">
            <v>146590.63134525341</v>
          </cell>
          <cell r="DN21">
            <v>27831.091701205129</v>
          </cell>
          <cell r="DO21">
            <v>24822.307865789997</v>
          </cell>
          <cell r="DP21">
            <v>9135.7011223750596</v>
          </cell>
          <cell r="DQ21">
            <v>14395.965150452907</v>
          </cell>
          <cell r="DR21">
            <v>17624.776692169988</v>
          </cell>
          <cell r="DS21">
            <v>8585.1185482600013</v>
          </cell>
          <cell r="DT21">
            <v>4803.2611959199958</v>
          </cell>
          <cell r="DU21">
            <v>12766.779656170023</v>
          </cell>
          <cell r="DV21">
            <v>11000.739997716897</v>
          </cell>
          <cell r="DW21">
            <v>22617.941238159998</v>
          </cell>
          <cell r="DX21">
            <v>11150.675094360009</v>
          </cell>
          <cell r="DY21">
            <v>13005.25434720858</v>
          </cell>
          <cell r="DZ21">
            <v>177739.61260978857</v>
          </cell>
          <cell r="EA21">
            <v>24679.212530693228</v>
          </cell>
          <cell r="EB21">
            <v>22339.716031759996</v>
          </cell>
          <cell r="EC21">
            <v>8867.4009062279965</v>
          </cell>
          <cell r="ED21">
            <v>6585.212831400002</v>
          </cell>
          <cell r="EE21">
            <v>16905.339781519997</v>
          </cell>
          <cell r="EF21">
            <v>14521.418022059999</v>
          </cell>
          <cell r="EG21">
            <v>15310.876432780002</v>
          </cell>
          <cell r="EH21">
            <v>12466.315829539997</v>
          </cell>
          <cell r="EI21">
            <v>13830.847852049992</v>
          </cell>
          <cell r="EJ21">
            <v>16284.789517590016</v>
          </cell>
          <cell r="EK21">
            <v>0</v>
          </cell>
          <cell r="EL21">
            <v>0</v>
          </cell>
          <cell r="EM21">
            <v>151791.12973562122</v>
          </cell>
        </row>
        <row r="22">
          <cell r="N22">
            <v>3795.3342320100001</v>
          </cell>
          <cell r="O22">
            <v>5391.4153232099989</v>
          </cell>
          <cell r="P22">
            <v>5134.1166326499997</v>
          </cell>
          <cell r="Q22">
            <v>9400.8387562200005</v>
          </cell>
          <cell r="R22">
            <v>5971.6582183799947</v>
          </cell>
          <cell r="S22">
            <v>5797.2375178100046</v>
          </cell>
          <cell r="T22">
            <v>7983.5063498300015</v>
          </cell>
          <cell r="U22">
            <v>4772.4423615199967</v>
          </cell>
          <cell r="V22">
            <v>5391.0971038900061</v>
          </cell>
          <cell r="W22">
            <v>6265.1368440700007</v>
          </cell>
          <cell r="X22">
            <v>6814.2166604099921</v>
          </cell>
          <cell r="Y22">
            <v>29025.114681129995</v>
          </cell>
          <cell r="Z22">
            <v>95742.114681129999</v>
          </cell>
          <cell r="AA22">
            <v>2455.0477622999997</v>
          </cell>
          <cell r="AB22">
            <v>3660.1020866100012</v>
          </cell>
          <cell r="AC22">
            <v>8475.417672319998</v>
          </cell>
          <cell r="AD22">
            <v>6166.6479627900017</v>
          </cell>
          <cell r="AE22">
            <v>10014.884515979997</v>
          </cell>
          <cell r="AF22">
            <v>5845.0316984999981</v>
          </cell>
          <cell r="AG22">
            <v>5108.488722300006</v>
          </cell>
          <cell r="AH22">
            <v>4305.3870635499998</v>
          </cell>
          <cell r="AI22">
            <v>5736.992922099992</v>
          </cell>
          <cell r="AJ22">
            <v>6948.2584395899985</v>
          </cell>
          <cell r="AK22">
            <v>7451.0071977899988</v>
          </cell>
          <cell r="AL22">
            <v>21725.92725664</v>
          </cell>
          <cell r="AM22">
            <v>87893.193300469982</v>
          </cell>
          <cell r="AN22">
            <v>3436.2003756499998</v>
          </cell>
          <cell r="AO22">
            <v>5440.9856331200008</v>
          </cell>
          <cell r="AP22">
            <v>8849.6546195299998</v>
          </cell>
          <cell r="AQ22">
            <v>7560.4241941300061</v>
          </cell>
          <cell r="AR22">
            <v>11696.637143130025</v>
          </cell>
          <cell r="AS22">
            <v>6926.1261300999795</v>
          </cell>
          <cell r="AT22">
            <v>6149.2243654299909</v>
          </cell>
          <cell r="AU22">
            <v>6194.2907752700266</v>
          </cell>
          <cell r="AV22">
            <v>5445.4379267900167</v>
          </cell>
          <cell r="AW22">
            <v>5526.9428173800188</v>
          </cell>
          <cell r="AX22">
            <v>7294.2083427600046</v>
          </cell>
          <cell r="AY22">
            <v>17210.367676709935</v>
          </cell>
          <cell r="AZ22">
            <v>91730.5</v>
          </cell>
          <cell r="BA22">
            <v>2596.8128472099997</v>
          </cell>
          <cell r="BB22">
            <v>7428.9204689599974</v>
          </cell>
          <cell r="BC22">
            <v>14405.985767800001</v>
          </cell>
          <cell r="BD22">
            <v>7828.9495212699976</v>
          </cell>
          <cell r="BE22">
            <v>9590.871267870014</v>
          </cell>
          <cell r="BF22">
            <v>7093.6261439301234</v>
          </cell>
          <cell r="BG22">
            <v>7429.2081489699185</v>
          </cell>
          <cell r="BH22">
            <v>5681.6014854200275</v>
          </cell>
          <cell r="BI22">
            <v>6054.307800150008</v>
          </cell>
          <cell r="BJ22">
            <v>18039.561473940033</v>
          </cell>
          <cell r="BK22">
            <v>9743.1491004200579</v>
          </cell>
          <cell r="BL22">
            <v>15900.975957799972</v>
          </cell>
          <cell r="BM22">
            <v>111793.96998374016</v>
          </cell>
          <cell r="BN22">
            <v>6789.4754954700002</v>
          </cell>
          <cell r="BO22">
            <v>5846.3762864000028</v>
          </cell>
          <cell r="BP22">
            <v>15350.259461050016</v>
          </cell>
          <cell r="BQ22">
            <v>10286.456797110004</v>
          </cell>
          <cell r="BR22">
            <v>41556.919115600016</v>
          </cell>
          <cell r="BS22">
            <v>44319.849402299988</v>
          </cell>
          <cell r="BT22">
            <v>37298.963166950052</v>
          </cell>
          <cell r="BU22">
            <v>24755.268614190027</v>
          </cell>
          <cell r="BV22">
            <v>25963.68479436999</v>
          </cell>
          <cell r="BW22">
            <v>9669.3641475000331</v>
          </cell>
          <cell r="BX22">
            <v>20078.032719060011</v>
          </cell>
          <cell r="BY22">
            <v>28263.170791679953</v>
          </cell>
          <cell r="BZ22">
            <v>270177.82079168007</v>
          </cell>
          <cell r="CA22">
            <v>2953.6354695699997</v>
          </cell>
          <cell r="CB22">
            <v>5524.8676573999992</v>
          </cell>
          <cell r="CC22">
            <v>17146.049004160002</v>
          </cell>
          <cell r="CD22">
            <v>25759.927548700005</v>
          </cell>
          <cell r="CE22">
            <v>27651.615858989986</v>
          </cell>
          <cell r="CF22">
            <v>30955.698278349992</v>
          </cell>
          <cell r="CG22">
            <v>12114.998837830008</v>
          </cell>
          <cell r="CH22">
            <v>13679.017370910024</v>
          </cell>
          <cell r="CI22">
            <v>9144.389657529995</v>
          </cell>
          <cell r="CJ22">
            <v>12559.763414660047</v>
          </cell>
          <cell r="CK22">
            <v>22127.496833479967</v>
          </cell>
          <cell r="CL22">
            <v>35616.7489718</v>
          </cell>
          <cell r="CM22">
            <v>215234.20890338006</v>
          </cell>
          <cell r="CN22">
            <v>4239.6223490299999</v>
          </cell>
          <cell r="CO22">
            <v>6923.8849430999971</v>
          </cell>
          <cell r="CP22">
            <v>27710.600323100003</v>
          </cell>
          <cell r="CQ22">
            <v>8667.5380442499954</v>
          </cell>
          <cell r="CR22">
            <v>11649.355593559992</v>
          </cell>
          <cell r="CS22">
            <v>11292.466309240026</v>
          </cell>
          <cell r="CT22">
            <v>7527.5490251000265</v>
          </cell>
          <cell r="CU22">
            <v>13578.067910619993</v>
          </cell>
          <cell r="CV22">
            <v>8202.5418216399994</v>
          </cell>
          <cell r="CW22">
            <v>7176.9895583000098</v>
          </cell>
          <cell r="CX22">
            <v>19464.938048930002</v>
          </cell>
          <cell r="CY22">
            <v>31564.082513690038</v>
          </cell>
          <cell r="CZ22">
            <v>157997.63644056011</v>
          </cell>
          <cell r="DA22">
            <v>4084.4998214699995</v>
          </cell>
          <cell r="DB22">
            <v>7412.5910941599996</v>
          </cell>
          <cell r="DC22">
            <v>18042.336343169998</v>
          </cell>
          <cell r="DD22">
            <v>5951.2090301999997</v>
          </cell>
          <cell r="DE22">
            <v>16721.263711000003</v>
          </cell>
          <cell r="DF22">
            <v>14277.600000000013</v>
          </cell>
          <cell r="DG22">
            <v>12014.610315629974</v>
          </cell>
          <cell r="DH22">
            <v>12941.089684370017</v>
          </cell>
          <cell r="DI22">
            <v>36731.199867400013</v>
          </cell>
          <cell r="DJ22">
            <v>18301.735364200013</v>
          </cell>
          <cell r="DK22">
            <v>23810.291555980009</v>
          </cell>
          <cell r="DL22">
            <v>32615.673603429994</v>
          </cell>
          <cell r="DM22">
            <v>202904.10039101003</v>
          </cell>
          <cell r="DN22">
            <v>3220.9911722799993</v>
          </cell>
          <cell r="DO22">
            <v>11298.64816354</v>
          </cell>
          <cell r="DP22">
            <v>21634.215228160007</v>
          </cell>
          <cell r="DQ22">
            <v>30108.096470149991</v>
          </cell>
          <cell r="DR22">
            <v>8191.3575093899944</v>
          </cell>
          <cell r="DS22">
            <v>14403.492455500002</v>
          </cell>
          <cell r="DT22">
            <v>19260.417276709999</v>
          </cell>
          <cell r="DU22">
            <v>25870.817455879984</v>
          </cell>
          <cell r="DV22">
            <v>11057.73241380004</v>
          </cell>
          <cell r="DW22">
            <v>9782.7321728499846</v>
          </cell>
          <cell r="DX22">
            <v>13970.846461820089</v>
          </cell>
          <cell r="DY22">
            <v>42941.936836949877</v>
          </cell>
          <cell r="DZ22">
            <v>211741.28361703001</v>
          </cell>
          <cell r="EA22">
            <v>3866.6003767600005</v>
          </cell>
          <cell r="EB22">
            <v>6627.7941381400024</v>
          </cell>
          <cell r="EC22">
            <v>13885.499638639998</v>
          </cell>
          <cell r="ED22">
            <v>28857.438886969987</v>
          </cell>
          <cell r="EE22">
            <v>19655.431931360024</v>
          </cell>
          <cell r="EF22">
            <v>10362.466735919976</v>
          </cell>
          <cell r="EG22">
            <v>28505.035604430042</v>
          </cell>
          <cell r="EH22">
            <v>24151.782534449947</v>
          </cell>
          <cell r="EI22">
            <v>12182.792609269942</v>
          </cell>
          <cell r="EJ22">
            <v>13212.746484309979</v>
          </cell>
          <cell r="EK22">
            <v>0</v>
          </cell>
          <cell r="EL22">
            <v>0</v>
          </cell>
          <cell r="EM22">
            <v>161307.5889402499</v>
          </cell>
        </row>
        <row r="23">
          <cell r="N23">
            <v>73.637438869999997</v>
          </cell>
          <cell r="O23">
            <v>558.91117120000013</v>
          </cell>
          <cell r="P23">
            <v>276.81074577999999</v>
          </cell>
          <cell r="Q23">
            <v>941.8884748800001</v>
          </cell>
          <cell r="R23">
            <v>84.49097221999979</v>
          </cell>
          <cell r="S23">
            <v>38.676424010000225</v>
          </cell>
          <cell r="T23">
            <v>813.79321587000004</v>
          </cell>
          <cell r="U23">
            <v>48.17791593000031</v>
          </cell>
          <cell r="V23">
            <v>-3.1395470000267031E-2</v>
          </cell>
          <cell r="W23">
            <v>23.475223380000116</v>
          </cell>
          <cell r="X23">
            <v>80.76981332999992</v>
          </cell>
          <cell r="Y23">
            <v>346.19999999999931</v>
          </cell>
          <cell r="Z23">
            <v>3286.7999999999997</v>
          </cell>
          <cell r="AA23">
            <v>38.063431840000007</v>
          </cell>
          <cell r="AB23">
            <v>441.71529121000003</v>
          </cell>
          <cell r="AC23">
            <v>1023.1306189999999</v>
          </cell>
          <cell r="AD23">
            <v>81.684046230000021</v>
          </cell>
          <cell r="AE23">
            <v>181.03520324000002</v>
          </cell>
          <cell r="AF23">
            <v>183.37140848000001</v>
          </cell>
          <cell r="AG23">
            <v>922.85581950999949</v>
          </cell>
          <cell r="AH23">
            <v>24.038427500000001</v>
          </cell>
          <cell r="AI23">
            <v>116.54354317999983</v>
          </cell>
          <cell r="AJ23">
            <v>30.866722240000247</v>
          </cell>
          <cell r="AK23">
            <v>175.5979560300002</v>
          </cell>
          <cell r="AL23">
            <v>163.13770434999989</v>
          </cell>
          <cell r="AM23">
            <v>3382.0401728099996</v>
          </cell>
          <cell r="AN23">
            <v>34.63624171</v>
          </cell>
          <cell r="AO23">
            <v>553.96329430999992</v>
          </cell>
          <cell r="AP23">
            <v>1077.4741171799999</v>
          </cell>
          <cell r="AQ23">
            <v>163.32798544000005</v>
          </cell>
          <cell r="AR23">
            <v>79.7068487800002</v>
          </cell>
          <cell r="AS23">
            <v>243.65846139999962</v>
          </cell>
          <cell r="AT23">
            <v>959.92965019000053</v>
          </cell>
          <cell r="AU23">
            <v>250.08499935999967</v>
          </cell>
          <cell r="AV23">
            <v>236.25826290000009</v>
          </cell>
          <cell r="AW23">
            <v>280.21133825000049</v>
          </cell>
          <cell r="AX23">
            <v>42.917338300001148</v>
          </cell>
          <cell r="AY23">
            <v>168.63183209999849</v>
          </cell>
          <cell r="AZ23">
            <v>4090.8003699200003</v>
          </cell>
          <cell r="BA23">
            <v>70.030968870000009</v>
          </cell>
          <cell r="BB23">
            <v>498.70495023000001</v>
          </cell>
          <cell r="BC23">
            <v>1309.4850040199999</v>
          </cell>
          <cell r="BD23">
            <v>333.19052333999969</v>
          </cell>
          <cell r="BE23">
            <v>150.79468422000025</v>
          </cell>
          <cell r="BF23">
            <v>1079.4260039199996</v>
          </cell>
          <cell r="BG23">
            <v>1050.2673266200018</v>
          </cell>
          <cell r="BH23">
            <v>70.466487060000418</v>
          </cell>
          <cell r="BI23">
            <v>131.33005122000026</v>
          </cell>
          <cell r="BJ23">
            <v>41.964731159998898</v>
          </cell>
          <cell r="BK23">
            <v>88.033479480000494</v>
          </cell>
          <cell r="BL23">
            <v>263.19616696999884</v>
          </cell>
          <cell r="BM23">
            <v>5086.8903771099995</v>
          </cell>
          <cell r="BN23">
            <v>75.460392580000018</v>
          </cell>
          <cell r="BO23">
            <v>689.36416841999994</v>
          </cell>
          <cell r="BP23">
            <v>223.16131289999998</v>
          </cell>
          <cell r="BQ23">
            <v>-0.12554110000014304</v>
          </cell>
          <cell r="BR23">
            <v>1281.1719821000015</v>
          </cell>
          <cell r="BS23">
            <v>2160.97373483</v>
          </cell>
          <cell r="BT23">
            <v>176.3013070799999</v>
          </cell>
          <cell r="BU23">
            <v>97.082915009999269</v>
          </cell>
          <cell r="BV23">
            <v>227.64912091999912</v>
          </cell>
          <cell r="BW23">
            <v>639.26110356000424</v>
          </cell>
          <cell r="BX23">
            <v>340.87934305000022</v>
          </cell>
          <cell r="BY23">
            <v>87.919298030000689</v>
          </cell>
          <cell r="BZ23">
            <v>5999.0991373800043</v>
          </cell>
          <cell r="CA23">
            <v>88.650102090000004</v>
          </cell>
          <cell r="CB23">
            <v>1006.6630906799999</v>
          </cell>
          <cell r="CC23">
            <v>198.16911585000003</v>
          </cell>
          <cell r="CD23">
            <v>32.554059720000033</v>
          </cell>
          <cell r="CE23">
            <v>170.27631639999987</v>
          </cell>
          <cell r="CF23">
            <v>223.38363410000036</v>
          </cell>
          <cell r="CG23">
            <v>179.01256364000008</v>
          </cell>
          <cell r="CH23">
            <v>170.36833218999959</v>
          </cell>
          <cell r="CI23">
            <v>112.04811112999975</v>
          </cell>
          <cell r="CJ23">
            <v>12.955169029999256</v>
          </cell>
          <cell r="CK23">
            <v>106.19300835000038</v>
          </cell>
          <cell r="CL23">
            <v>3953.9233362900018</v>
          </cell>
          <cell r="CM23">
            <v>6254.1968394700007</v>
          </cell>
          <cell r="CN23">
            <v>161.99210128000001</v>
          </cell>
          <cell r="CO23">
            <v>901.93697789999999</v>
          </cell>
          <cell r="CP23">
            <v>464.56985476000011</v>
          </cell>
          <cell r="CQ23">
            <v>1219.6601249800015</v>
          </cell>
          <cell r="CR23">
            <v>1382.1215472099996</v>
          </cell>
          <cell r="CS23">
            <v>664.42923510999969</v>
          </cell>
          <cell r="CT23">
            <v>1701.6110361699996</v>
          </cell>
          <cell r="CU23">
            <v>399.02142971000006</v>
          </cell>
          <cell r="CV23">
            <v>99.217862800000191</v>
          </cell>
          <cell r="CW23">
            <v>409.59281016000176</v>
          </cell>
          <cell r="CX23">
            <v>1393.0734600200019</v>
          </cell>
          <cell r="CY23">
            <v>852.62993598999981</v>
          </cell>
          <cell r="CZ23">
            <v>9649.8563760900033</v>
          </cell>
          <cell r="DA23">
            <v>184.30845327</v>
          </cell>
          <cell r="DB23">
            <v>906.09117395999976</v>
          </cell>
          <cell r="DC23">
            <v>674.6205907100009</v>
          </cell>
          <cell r="DD23">
            <v>689.44209450999995</v>
          </cell>
          <cell r="DE23">
            <v>3775.0907684399967</v>
          </cell>
          <cell r="DF23">
            <v>1571.3231404799988</v>
          </cell>
          <cell r="DG23">
            <v>1486.9869184900053</v>
          </cell>
          <cell r="DH23">
            <v>47.936377949996945</v>
          </cell>
          <cell r="DI23">
            <v>517.03425402000141</v>
          </cell>
          <cell r="DJ23">
            <v>165.22869380000307</v>
          </cell>
          <cell r="DK23">
            <v>64.616168699998852</v>
          </cell>
          <cell r="DL23">
            <v>274.7147082700024</v>
          </cell>
          <cell r="DM23">
            <v>10357.393342600004</v>
          </cell>
          <cell r="DN23">
            <v>310.85333436000002</v>
          </cell>
          <cell r="DO23">
            <v>1306.02984864</v>
          </cell>
          <cell r="DP23">
            <v>522.38492070999962</v>
          </cell>
          <cell r="DQ23">
            <v>1715.0448089699992</v>
          </cell>
          <cell r="DR23">
            <v>2988.6587424700015</v>
          </cell>
          <cell r="DS23">
            <v>410.72792773000145</v>
          </cell>
          <cell r="DT23">
            <v>1173.3127555499991</v>
          </cell>
          <cell r="DU23">
            <v>868.43151035000233</v>
          </cell>
          <cell r="DV23">
            <v>131.215672710001</v>
          </cell>
          <cell r="DW23">
            <v>193.7011544999981</v>
          </cell>
          <cell r="DX23">
            <v>261.33980542999649</v>
          </cell>
          <cell r="DY23">
            <v>228.13917926000406</v>
          </cell>
          <cell r="DZ23">
            <v>10109.839660680003</v>
          </cell>
          <cell r="EA23">
            <v>645.90542103999996</v>
          </cell>
          <cell r="EB23">
            <v>1173.9884163499999</v>
          </cell>
          <cell r="EC23">
            <v>408.10622382999992</v>
          </cell>
          <cell r="ED23">
            <v>175.81940623000048</v>
          </cell>
          <cell r="EE23">
            <v>4661.8578416499986</v>
          </cell>
          <cell r="EF23">
            <v>1777.7046408899994</v>
          </cell>
          <cell r="EG23">
            <v>1702.8668689399931</v>
          </cell>
          <cell r="EH23">
            <v>111.35212606000138</v>
          </cell>
          <cell r="EI23">
            <v>189.3324908600006</v>
          </cell>
          <cell r="EJ23">
            <v>597.29420968000125</v>
          </cell>
          <cell r="EK23">
            <v>0</v>
          </cell>
          <cell r="EL23">
            <v>0</v>
          </cell>
          <cell r="EM23">
            <v>11444.227645529994</v>
          </cell>
        </row>
        <row r="24">
          <cell r="N24">
            <v>5140.2715471499996</v>
          </cell>
          <cell r="O24">
            <v>5465.9078664800008</v>
          </cell>
          <cell r="P24">
            <v>5849.835528399999</v>
          </cell>
          <cell r="Q24">
            <v>5834.8823049799994</v>
          </cell>
          <cell r="R24">
            <v>6058.9575665700031</v>
          </cell>
          <cell r="S24">
            <v>5796.6996441500014</v>
          </cell>
          <cell r="T24">
            <v>5777.2615322400006</v>
          </cell>
          <cell r="U24">
            <v>5875.4064259800034</v>
          </cell>
          <cell r="V24">
            <v>5991.6714484499953</v>
          </cell>
          <cell r="W24">
            <v>5895.3351119799954</v>
          </cell>
          <cell r="X24">
            <v>5936.9710236199935</v>
          </cell>
          <cell r="Y24">
            <v>8715.4601946000148</v>
          </cell>
          <cell r="Z24">
            <v>72338.660194600001</v>
          </cell>
          <cell r="AA24">
            <v>5399.566872899999</v>
          </cell>
          <cell r="AB24">
            <v>5624.9649432199994</v>
          </cell>
          <cell r="AC24">
            <v>6332.7085056200012</v>
          </cell>
          <cell r="AD24">
            <v>6152.3245867799997</v>
          </cell>
          <cell r="AE24">
            <v>6307.115567740002</v>
          </cell>
          <cell r="AF24">
            <v>6085.5876471499969</v>
          </cell>
          <cell r="AG24">
            <v>6370.0612793700011</v>
          </cell>
          <cell r="AH24">
            <v>6179.3484241499964</v>
          </cell>
          <cell r="AI24">
            <v>6498.7216897700055</v>
          </cell>
          <cell r="AJ24">
            <v>6611.2293555600036</v>
          </cell>
          <cell r="AK24">
            <v>6700.3000000000065</v>
          </cell>
          <cell r="AL24">
            <v>12205.34406302999</v>
          </cell>
          <cell r="AM24">
            <v>80467.272935289991</v>
          </cell>
          <cell r="AN24">
            <v>5707.5003327300001</v>
          </cell>
          <cell r="AO24">
            <v>6023.2990580099995</v>
          </cell>
          <cell r="AP24">
            <v>6547.6040771300031</v>
          </cell>
          <cell r="AQ24">
            <v>6554.8201827999983</v>
          </cell>
          <cell r="AR24">
            <v>4699.8323780400042</v>
          </cell>
          <cell r="AS24">
            <v>7110.8489180299957</v>
          </cell>
          <cell r="AT24">
            <v>8796.4094333600096</v>
          </cell>
          <cell r="AU24">
            <v>7243.670267979991</v>
          </cell>
          <cell r="AV24">
            <v>6610.1986922300202</v>
          </cell>
          <cell r="AW24">
            <v>7436.965585449987</v>
          </cell>
          <cell r="AX24">
            <v>6873.1653016900109</v>
          </cell>
          <cell r="AY24">
            <v>13722.185530570016</v>
          </cell>
          <cell r="AZ24">
            <v>87326.499758020029</v>
          </cell>
          <cell r="BA24">
            <v>5266.5713187399997</v>
          </cell>
          <cell r="BB24">
            <v>6864.417006419998</v>
          </cell>
          <cell r="BC24">
            <v>6204.9475803800015</v>
          </cell>
          <cell r="BD24">
            <v>7862.5044098300095</v>
          </cell>
          <cell r="BE24">
            <v>8171.8909912899981</v>
          </cell>
          <cell r="BF24">
            <v>7998.1213128099789</v>
          </cell>
          <cell r="BG24">
            <v>6440.1331441000184</v>
          </cell>
          <cell r="BH24">
            <v>6848.2070518400024</v>
          </cell>
          <cell r="BI24">
            <v>6873.2795887699704</v>
          </cell>
          <cell r="BJ24">
            <v>7410.7944312200507</v>
          </cell>
          <cell r="BK24">
            <v>7921.7556689599296</v>
          </cell>
          <cell r="BL24">
            <v>15226.716408160049</v>
          </cell>
          <cell r="BM24">
            <v>93089.338912520005</v>
          </cell>
          <cell r="BN24">
            <v>5986.9973618900003</v>
          </cell>
          <cell r="BO24">
            <v>6694.3322646800043</v>
          </cell>
          <cell r="BP24">
            <v>7841.383549519991</v>
          </cell>
          <cell r="BQ24">
            <v>6543.9089257000014</v>
          </cell>
          <cell r="BR24">
            <v>7599.3089258100008</v>
          </cell>
          <cell r="BS24">
            <v>8334.877074010019</v>
          </cell>
          <cell r="BT24">
            <v>7440.9650806899699</v>
          </cell>
          <cell r="BU24">
            <v>6796.4749242100179</v>
          </cell>
          <cell r="BV24">
            <v>6601.8241383299874</v>
          </cell>
          <cell r="BW24">
            <v>7028.3886213400283</v>
          </cell>
          <cell r="BX24">
            <v>12028.566185319993</v>
          </cell>
          <cell r="BY24">
            <v>9104.0506791700354</v>
          </cell>
          <cell r="BZ24">
            <v>92001.077730670047</v>
          </cell>
          <cell r="CA24">
            <v>6177.40912011</v>
          </cell>
          <cell r="CB24">
            <v>6760.5160485899996</v>
          </cell>
          <cell r="CC24">
            <v>8407.6360456100028</v>
          </cell>
          <cell r="CD24">
            <v>8016.509001089993</v>
          </cell>
          <cell r="CE24">
            <v>8564.1407977400158</v>
          </cell>
          <cell r="CF24">
            <v>9024.7893525399959</v>
          </cell>
          <cell r="CG24">
            <v>9743.415716119991</v>
          </cell>
          <cell r="CH24">
            <v>7289.5648049300016</v>
          </cell>
          <cell r="CI24">
            <v>9874.3192712599921</v>
          </cell>
          <cell r="CJ24">
            <v>8125.5647557399679</v>
          </cell>
          <cell r="CK24">
            <v>8789.2053148200503</v>
          </cell>
          <cell r="CL24">
            <v>19374.948487109905</v>
          </cell>
          <cell r="CM24">
            <v>110148.01871565991</v>
          </cell>
          <cell r="CN24">
            <v>6239.780076269999</v>
          </cell>
          <cell r="CO24">
            <v>6701.2347747799995</v>
          </cell>
          <cell r="CP24">
            <v>9648.8885488400028</v>
          </cell>
          <cell r="CQ24">
            <v>9798.4586680499942</v>
          </cell>
          <cell r="CR24">
            <v>9335.3157965599967</v>
          </cell>
          <cell r="CS24">
            <v>8524.3536271799931</v>
          </cell>
          <cell r="CT24">
            <v>7792.3973571400002</v>
          </cell>
          <cell r="CU24">
            <v>7353.8089314599911</v>
          </cell>
          <cell r="CV24">
            <v>9769.52679703998</v>
          </cell>
          <cell r="CW24">
            <v>8008.3161670600621</v>
          </cell>
          <cell r="CX24">
            <v>9187.2708956799688</v>
          </cell>
          <cell r="CY24">
            <v>14256.721880239969</v>
          </cell>
          <cell r="CZ24">
            <v>106616.07352029996</v>
          </cell>
          <cell r="DA24">
            <v>6833.8999066799997</v>
          </cell>
          <cell r="DB24">
            <v>7313.4656498899994</v>
          </cell>
          <cell r="DC24">
            <v>10534.534369730001</v>
          </cell>
          <cell r="DD24">
            <v>9870.0708720300008</v>
          </cell>
          <cell r="DE24">
            <v>8538.666734010023</v>
          </cell>
          <cell r="DF24">
            <v>11134.152476050011</v>
          </cell>
          <cell r="DG24">
            <v>8622.3013657300035</v>
          </cell>
          <cell r="DH24">
            <v>8741.4922295399956</v>
          </cell>
          <cell r="DI24">
            <v>8761.1018924999953</v>
          </cell>
          <cell r="DJ24">
            <v>9783.0894020800333</v>
          </cell>
          <cell r="DK24">
            <v>13605.656015129989</v>
          </cell>
          <cell r="DL24">
            <v>16776.945938179979</v>
          </cell>
          <cell r="DM24">
            <v>120515.37685155004</v>
          </cell>
          <cell r="DN24">
            <v>7114.7457392199995</v>
          </cell>
          <cell r="DO24">
            <v>7897.1436480999992</v>
          </cell>
          <cell r="DP24">
            <v>10941.547804160004</v>
          </cell>
          <cell r="DQ24">
            <v>8395.7930873900041</v>
          </cell>
          <cell r="DR24">
            <v>9027.2660019200048</v>
          </cell>
          <cell r="DS24">
            <v>8974.0089128599957</v>
          </cell>
          <cell r="DT24">
            <v>9654.2533289300081</v>
          </cell>
          <cell r="DU24">
            <v>9826.2051227699903</v>
          </cell>
          <cell r="DV24">
            <v>8542.1432730900415</v>
          </cell>
          <cell r="DW24">
            <v>10709.774582549962</v>
          </cell>
          <cell r="DX24">
            <v>9527.4157769399917</v>
          </cell>
          <cell r="DY24">
            <v>18569.145294069996</v>
          </cell>
          <cell r="DZ24">
            <v>119179.44257199999</v>
          </cell>
          <cell r="EA24">
            <v>3752.2008397899999</v>
          </cell>
          <cell r="EB24">
            <v>4162.8820148800005</v>
          </cell>
          <cell r="EC24">
            <v>6851.290098909999</v>
          </cell>
          <cell r="ED24">
            <v>5189.4712065499989</v>
          </cell>
          <cell r="EE24">
            <v>6397.7558398700012</v>
          </cell>
          <cell r="EF24">
            <v>4864.9999999999945</v>
          </cell>
          <cell r="EG24">
            <v>6278.2880769500071</v>
          </cell>
          <cell r="EH24">
            <v>6207.3834939899998</v>
          </cell>
          <cell r="EI24">
            <v>7403.62844021</v>
          </cell>
          <cell r="EJ24">
            <v>7128.7004134300041</v>
          </cell>
          <cell r="EK24">
            <v>0</v>
          </cell>
          <cell r="EL24">
            <v>0</v>
          </cell>
          <cell r="EM24">
            <v>58236.60042458</v>
          </cell>
        </row>
        <row r="25">
          <cell r="N25">
            <v>13857.188908580001</v>
          </cell>
          <cell r="O25">
            <v>20797.174497399999</v>
          </cell>
          <cell r="P25">
            <v>18722.064858129994</v>
          </cell>
          <cell r="Q25">
            <v>20686.624767530007</v>
          </cell>
          <cell r="R25">
            <v>17828.656125879992</v>
          </cell>
          <cell r="S25">
            <v>20776.455346160004</v>
          </cell>
          <cell r="T25">
            <v>18381.185006789994</v>
          </cell>
          <cell r="U25">
            <v>18383.379244520009</v>
          </cell>
          <cell r="V25">
            <v>18530.326697979996</v>
          </cell>
          <cell r="W25">
            <v>18985.932561089972</v>
          </cell>
          <cell r="X25">
            <v>25990.060724520066</v>
          </cell>
          <cell r="Y25">
            <v>22290.513832369954</v>
          </cell>
          <cell r="Z25">
            <v>235229.56257095002</v>
          </cell>
          <cell r="AA25">
            <v>14361.000000000002</v>
          </cell>
          <cell r="AB25">
            <v>17513.431719019994</v>
          </cell>
          <cell r="AC25">
            <v>15626.589711059996</v>
          </cell>
          <cell r="AD25">
            <v>16946.02868764001</v>
          </cell>
          <cell r="AE25">
            <v>15711.584187529979</v>
          </cell>
          <cell r="AF25">
            <v>15277.396062310025</v>
          </cell>
          <cell r="AG25">
            <v>16647.948438549993</v>
          </cell>
          <cell r="AH25">
            <v>16029.677220349966</v>
          </cell>
          <cell r="AI25">
            <v>17616.874366040051</v>
          </cell>
          <cell r="AJ25">
            <v>17375.381366629972</v>
          </cell>
          <cell r="AK25">
            <v>25002.496765290023</v>
          </cell>
          <cell r="AL25">
            <v>21520.36899499</v>
          </cell>
          <cell r="AM25">
            <v>209628.77751941007</v>
          </cell>
          <cell r="AN25">
            <v>10733.890564620002</v>
          </cell>
          <cell r="AO25">
            <v>16123.899750740002</v>
          </cell>
          <cell r="AP25">
            <v>14038.616990809991</v>
          </cell>
          <cell r="AQ25">
            <v>17861.926416390095</v>
          </cell>
          <cell r="AR25">
            <v>16101.336173000018</v>
          </cell>
          <cell r="AS25">
            <v>18970.144827719952</v>
          </cell>
          <cell r="AT25">
            <v>13947.082466449945</v>
          </cell>
          <cell r="AU25">
            <v>14832.467879300506</v>
          </cell>
          <cell r="AV25">
            <v>18936.081589080055</v>
          </cell>
          <cell r="AW25">
            <v>14252.503943070202</v>
          </cell>
          <cell r="AX25">
            <v>23895.112809310078</v>
          </cell>
          <cell r="AY25">
            <v>24997.132937090006</v>
          </cell>
          <cell r="AZ25">
            <v>204690.19634758082</v>
          </cell>
          <cell r="BA25">
            <v>13278.05860991</v>
          </cell>
          <cell r="BB25">
            <v>15833.145221390077</v>
          </cell>
          <cell r="BC25">
            <v>15104.148806660092</v>
          </cell>
          <cell r="BD25">
            <v>16793.118602249921</v>
          </cell>
          <cell r="BE25">
            <v>13006.515558059933</v>
          </cell>
          <cell r="BF25">
            <v>16482.697603329958</v>
          </cell>
          <cell r="BG25">
            <v>14230.391136070113</v>
          </cell>
          <cell r="BH25">
            <v>14684.03088039684</v>
          </cell>
          <cell r="BI25">
            <v>15837.183374881608</v>
          </cell>
          <cell r="BJ25">
            <v>14178.454432760625</v>
          </cell>
          <cell r="BK25">
            <v>26011.225421959101</v>
          </cell>
          <cell r="BL25">
            <v>18122.656634829778</v>
          </cell>
          <cell r="BM25">
            <v>193561.62628249807</v>
          </cell>
          <cell r="BN25">
            <v>9036.9447432399993</v>
          </cell>
          <cell r="BO25">
            <v>15335.196820989831</v>
          </cell>
          <cell r="BP25">
            <v>42592.748081985585</v>
          </cell>
          <cell r="BQ25">
            <v>75849.020255011594</v>
          </cell>
          <cell r="BR25">
            <v>28994.38846490339</v>
          </cell>
          <cell r="BS25">
            <v>33548.180452100278</v>
          </cell>
          <cell r="BT25">
            <v>28849.376678381839</v>
          </cell>
          <cell r="BU25">
            <v>25541.349656666316</v>
          </cell>
          <cell r="BV25">
            <v>19653.295478830689</v>
          </cell>
          <cell r="BW25">
            <v>20577.952901439916</v>
          </cell>
          <cell r="BX25">
            <v>19723.032778020814</v>
          </cell>
          <cell r="BY25">
            <v>21459.683071265394</v>
          </cell>
          <cell r="BZ25">
            <v>341161.16938283568</v>
          </cell>
          <cell r="CA25">
            <v>16931.618699749997</v>
          </cell>
          <cell r="CB25">
            <v>17799.678779067104</v>
          </cell>
          <cell r="CC25">
            <v>17690.874222020197</v>
          </cell>
          <cell r="CD25">
            <v>28930.557413009996</v>
          </cell>
          <cell r="CE25">
            <v>11195.08922844255</v>
          </cell>
          <cell r="CF25">
            <v>11385.581230590305</v>
          </cell>
          <cell r="CG25">
            <v>10871.973125367027</v>
          </cell>
          <cell r="CH25">
            <v>11403.853934038909</v>
          </cell>
          <cell r="CI25">
            <v>13015.098721717455</v>
          </cell>
          <cell r="CJ25">
            <v>25100.397381606464</v>
          </cell>
          <cell r="CK25">
            <v>17195.964303631579</v>
          </cell>
          <cell r="CL25">
            <v>14761.618878137861</v>
          </cell>
          <cell r="CM25">
            <v>196282.30591737945</v>
          </cell>
          <cell r="CN25">
            <v>16828.188337219999</v>
          </cell>
          <cell r="CO25">
            <v>49441.857506288907</v>
          </cell>
          <cell r="CP25">
            <v>14299.240068761315</v>
          </cell>
          <cell r="CQ25">
            <v>19393.923640169971</v>
          </cell>
          <cell r="CR25">
            <v>17342.183034069629</v>
          </cell>
          <cell r="CS25">
            <v>14447.844354500023</v>
          </cell>
          <cell r="CT25">
            <v>14625.577808130483</v>
          </cell>
          <cell r="CU25">
            <v>13344.271654080503</v>
          </cell>
          <cell r="CV25">
            <v>11236.482962480026</v>
          </cell>
          <cell r="CW25">
            <v>13456.139392869738</v>
          </cell>
          <cell r="CX25">
            <v>18602.894043627388</v>
          </cell>
          <cell r="CY25">
            <v>-2259.0876434422976</v>
          </cell>
          <cell r="CZ25">
            <v>200759.5151587557</v>
          </cell>
          <cell r="DA25">
            <v>17642.478928600001</v>
          </cell>
          <cell r="DB25">
            <v>18433.021071400002</v>
          </cell>
          <cell r="DC25">
            <v>19534.599999999991</v>
          </cell>
          <cell r="DD25">
            <v>20716.444250300006</v>
          </cell>
          <cell r="DE25">
            <v>18315.503185919999</v>
          </cell>
          <cell r="DF25">
            <v>26732.652563779982</v>
          </cell>
          <cell r="DG25">
            <v>18263.800000000007</v>
          </cell>
          <cell r="DH25">
            <v>21519.999999999967</v>
          </cell>
          <cell r="DI25">
            <v>23060.900000000049</v>
          </cell>
          <cell r="DJ25">
            <v>19809.300000000021</v>
          </cell>
          <cell r="DK25">
            <v>34766.194381109977</v>
          </cell>
          <cell r="DL25">
            <v>44940.405618889912</v>
          </cell>
          <cell r="DM25">
            <v>283735.29999999987</v>
          </cell>
          <cell r="DN25">
            <v>17549.500000000004</v>
          </cell>
          <cell r="DO25">
            <v>30371</v>
          </cell>
          <cell r="DP25">
            <v>27037.5</v>
          </cell>
          <cell r="DQ25">
            <v>27244.399999999994</v>
          </cell>
          <cell r="DR25">
            <v>25808.900000000045</v>
          </cell>
          <cell r="DS25">
            <v>25482.399999999951</v>
          </cell>
          <cell r="DT25">
            <v>22767.706866170043</v>
          </cell>
          <cell r="DU25">
            <v>26606.293133829946</v>
          </cell>
          <cell r="DV25">
            <v>27635.399999999976</v>
          </cell>
          <cell r="DW25">
            <v>28030.399999999972</v>
          </cell>
          <cell r="DX25">
            <v>39287.400000000103</v>
          </cell>
          <cell r="DY25">
            <v>21566.499999999953</v>
          </cell>
          <cell r="DZ25">
            <v>319387.39999999997</v>
          </cell>
          <cell r="EA25">
            <v>47389.69999999999</v>
          </cell>
          <cell r="EB25">
            <v>14475.1</v>
          </cell>
          <cell r="EC25">
            <v>27124.900000000009</v>
          </cell>
          <cell r="ED25">
            <v>27617.100000000009</v>
          </cell>
          <cell r="EE25">
            <v>30191.699999999957</v>
          </cell>
          <cell r="EF25">
            <v>27288.136593020048</v>
          </cell>
          <cell r="EG25">
            <v>27673.463406980019</v>
          </cell>
          <cell r="EH25">
            <v>27150.999999999964</v>
          </cell>
          <cell r="EI25">
            <v>30482.100000000053</v>
          </cell>
          <cell r="EJ25">
            <v>30142.399999999918</v>
          </cell>
          <cell r="EK25">
            <v>0</v>
          </cell>
          <cell r="EL25">
            <v>0</v>
          </cell>
          <cell r="EM25">
            <v>289535.59999999998</v>
          </cell>
        </row>
        <row r="26">
          <cell r="N26">
            <v>8557.3927041499992</v>
          </cell>
          <cell r="O26">
            <v>8841.321641980001</v>
          </cell>
          <cell r="P26">
            <v>8798.0679999499989</v>
          </cell>
          <cell r="Q26">
            <v>8950.3034923899977</v>
          </cell>
          <cell r="R26">
            <v>9226.8253651100022</v>
          </cell>
          <cell r="S26">
            <v>9042.9369057599997</v>
          </cell>
          <cell r="T26">
            <v>9116.0179597999977</v>
          </cell>
          <cell r="U26">
            <v>9076.7417577100041</v>
          </cell>
          <cell r="V26">
            <v>8821.8941480000085</v>
          </cell>
          <cell r="W26">
            <v>8655.6448222100116</v>
          </cell>
          <cell r="X26">
            <v>8958.8532029399885</v>
          </cell>
          <cell r="Y26">
            <v>10326.450284259992</v>
          </cell>
          <cell r="Z26">
            <v>108372.45028426</v>
          </cell>
          <cell r="AA26">
            <v>8801</v>
          </cell>
          <cell r="AB26">
            <v>8877.5309929599989</v>
          </cell>
          <cell r="AC26">
            <v>8992.6872713399989</v>
          </cell>
          <cell r="AD26">
            <v>9605.6867729500009</v>
          </cell>
          <cell r="AE26">
            <v>8946.7952810500028</v>
          </cell>
          <cell r="AF26">
            <v>9286.7640556199967</v>
          </cell>
          <cell r="AG26">
            <v>8806.3176378700064</v>
          </cell>
          <cell r="AH26">
            <v>8556.4145917500027</v>
          </cell>
          <cell r="AI26">
            <v>8750.9064938299853</v>
          </cell>
          <cell r="AJ26">
            <v>9123.7850287000274</v>
          </cell>
          <cell r="AK26">
            <v>9507.7901696699792</v>
          </cell>
          <cell r="AL26">
            <v>10041.201341220005</v>
          </cell>
          <cell r="AM26">
            <v>109296.87963696002</v>
          </cell>
          <cell r="AN26">
            <v>8953.5509883100021</v>
          </cell>
          <cell r="AO26">
            <v>9468.6679935799984</v>
          </cell>
          <cell r="AP26">
            <v>8818.0057664800024</v>
          </cell>
          <cell r="AQ26">
            <v>8948.7600271899937</v>
          </cell>
          <cell r="AR26">
            <v>9390.647128149998</v>
          </cell>
          <cell r="AS26">
            <v>9095.8768481200059</v>
          </cell>
          <cell r="AT26">
            <v>9023.1056546899854</v>
          </cell>
          <cell r="AU26">
            <v>9256.5552987500141</v>
          </cell>
          <cell r="AV26">
            <v>8765.8838807999764</v>
          </cell>
          <cell r="AW26">
            <v>9566.5578346699949</v>
          </cell>
          <cell r="AX26">
            <v>9916.1957577700359</v>
          </cell>
          <cell r="AY26">
            <v>8443.2932901199947</v>
          </cell>
          <cell r="AZ26">
            <v>109647.10046863</v>
          </cell>
          <cell r="BA26">
            <v>11999.747605170001</v>
          </cell>
          <cell r="BB26">
            <v>10211.400127039997</v>
          </cell>
          <cell r="BC26">
            <v>10374.784042839992</v>
          </cell>
          <cell r="BD26">
            <v>10240.048641640011</v>
          </cell>
          <cell r="BE26">
            <v>9863.9111434299957</v>
          </cell>
          <cell r="BF26">
            <v>9989.60844034</v>
          </cell>
          <cell r="BG26">
            <v>9746.5999995400343</v>
          </cell>
          <cell r="BH26">
            <v>9250.8999999999505</v>
          </cell>
          <cell r="BI26">
            <v>8954.5000000000036</v>
          </cell>
          <cell r="BJ26">
            <v>9424.0000000000182</v>
          </cell>
          <cell r="BK26">
            <v>9403.5999999999822</v>
          </cell>
          <cell r="BL26">
            <v>10080.199999999997</v>
          </cell>
          <cell r="BM26">
            <v>119539.29999999997</v>
          </cell>
          <cell r="BN26">
            <v>8979.5119555999991</v>
          </cell>
          <cell r="BO26">
            <v>9540.1880444000017</v>
          </cell>
          <cell r="BP26">
            <v>9708.7122618899994</v>
          </cell>
          <cell r="BQ26">
            <v>10163.081752849997</v>
          </cell>
          <cell r="BR26">
            <v>9748.6076736400064</v>
          </cell>
          <cell r="BS26">
            <v>9837.4938410499944</v>
          </cell>
          <cell r="BT26">
            <v>9590.9069606000048</v>
          </cell>
          <cell r="BU26">
            <v>9347.6389710999665</v>
          </cell>
          <cell r="BV26">
            <v>9170.9700443800284</v>
          </cell>
          <cell r="BW26">
            <v>9431.1174811399906</v>
          </cell>
          <cell r="BX26">
            <v>9730.916105559998</v>
          </cell>
          <cell r="BY26">
            <v>10726.677830220009</v>
          </cell>
          <cell r="BZ26">
            <v>115975.82292242999</v>
          </cell>
          <cell r="CA26">
            <v>9116.4560549399994</v>
          </cell>
          <cell r="CB26">
            <v>9416.1531386000042</v>
          </cell>
          <cell r="CC26">
            <v>9810.2295381999902</v>
          </cell>
          <cell r="CD26">
            <v>10788.991769629996</v>
          </cell>
          <cell r="CE26">
            <v>9955.8412748700048</v>
          </cell>
          <cell r="CF26">
            <v>9851.176102950003</v>
          </cell>
          <cell r="CG26">
            <v>10032.796154159991</v>
          </cell>
          <cell r="CH26">
            <v>10300.036758279995</v>
          </cell>
          <cell r="CI26">
            <v>9994.3101868500071</v>
          </cell>
          <cell r="CJ26">
            <v>9949.9252026600097</v>
          </cell>
          <cell r="CK26">
            <v>10436.615387249978</v>
          </cell>
          <cell r="CL26">
            <v>10978.041323870002</v>
          </cell>
          <cell r="CM26">
            <v>120630.57289226</v>
          </cell>
          <cell r="CN26">
            <v>10022.04538417</v>
          </cell>
          <cell r="CO26">
            <v>10687.387699780003</v>
          </cell>
          <cell r="CP26">
            <v>11348.392152530001</v>
          </cell>
          <cell r="CQ26">
            <v>11441.274710349995</v>
          </cell>
          <cell r="CR26">
            <v>11227.879505989993</v>
          </cell>
          <cell r="CS26">
            <v>11589.099144329994</v>
          </cell>
          <cell r="CT26">
            <v>11606.615270840035</v>
          </cell>
          <cell r="CU26">
            <v>11560.898366079962</v>
          </cell>
          <cell r="CV26">
            <v>11479.298993060014</v>
          </cell>
          <cell r="CW26">
            <v>11718.526826720006</v>
          </cell>
          <cell r="CX26">
            <v>11846.690811980043</v>
          </cell>
          <cell r="CY26">
            <v>13503.498675709981</v>
          </cell>
          <cell r="CZ26">
            <v>138031.60754154</v>
          </cell>
          <cell r="DA26">
            <v>12173.50035636</v>
          </cell>
          <cell r="DB26">
            <v>12649.191848139997</v>
          </cell>
          <cell r="DC26">
            <v>12902.316151509996</v>
          </cell>
          <cell r="DD26">
            <v>12648.316857560007</v>
          </cell>
          <cell r="DE26">
            <v>12853.253496750007</v>
          </cell>
          <cell r="DF26">
            <v>13029.22096803</v>
          </cell>
          <cell r="DG26">
            <v>13372.857263999967</v>
          </cell>
          <cell r="DH26">
            <v>13164.865269840027</v>
          </cell>
          <cell r="DI26">
            <v>12965.360834139998</v>
          </cell>
          <cell r="DJ26">
            <v>13553.094895499995</v>
          </cell>
          <cell r="DK26">
            <v>15600.098595690024</v>
          </cell>
          <cell r="DL26">
            <v>14986.206219539965</v>
          </cell>
          <cell r="DM26">
            <v>159898.28275705996</v>
          </cell>
          <cell r="DN26">
            <v>13645.949907870001</v>
          </cell>
          <cell r="DO26">
            <v>13897.959991629999</v>
          </cell>
          <cell r="DP26">
            <v>14617.859296219998</v>
          </cell>
          <cell r="DQ26">
            <v>16380.196739369998</v>
          </cell>
          <cell r="DR26">
            <v>15198.407785149991</v>
          </cell>
          <cell r="DS26">
            <v>15530.643299179987</v>
          </cell>
          <cell r="DT26">
            <v>15127.522274310018</v>
          </cell>
          <cell r="DU26">
            <v>15564.969687830004</v>
          </cell>
          <cell r="DV26">
            <v>15288.917153179989</v>
          </cell>
          <cell r="DW26">
            <v>15342.873708600009</v>
          </cell>
          <cell r="DX26">
            <v>15118.865476929983</v>
          </cell>
          <cell r="DY26">
            <v>21564.000567950083</v>
          </cell>
          <cell r="DZ26">
            <v>187278.16588822004</v>
          </cell>
          <cell r="EA26">
            <v>15964.50644499</v>
          </cell>
          <cell r="EB26">
            <v>16585.796652330006</v>
          </cell>
          <cell r="EC26">
            <v>17151.196772129992</v>
          </cell>
          <cell r="ED26">
            <v>16623.099683460005</v>
          </cell>
          <cell r="EE26">
            <v>16746.635170640002</v>
          </cell>
          <cell r="EF26">
            <v>16732.997602819967</v>
          </cell>
          <cell r="EG26">
            <v>16402.61459890008</v>
          </cell>
          <cell r="EH26">
            <v>16830.156862269941</v>
          </cell>
          <cell r="EI26">
            <v>17038.961079039964</v>
          </cell>
          <cell r="EJ26">
            <v>17969.934757590076</v>
          </cell>
          <cell r="EK26">
            <v>0</v>
          </cell>
          <cell r="EL26">
            <v>0</v>
          </cell>
          <cell r="EM26">
            <v>168045.89962417004</v>
          </cell>
        </row>
        <row r="27">
          <cell r="N27">
            <v>727.47436862000006</v>
          </cell>
          <cell r="O27">
            <v>1728.0198804100003</v>
          </cell>
          <cell r="P27">
            <v>2405.1235840499999</v>
          </cell>
          <cell r="Q27">
            <v>2460.7185912900004</v>
          </cell>
          <cell r="R27">
            <v>2182.2509076499987</v>
          </cell>
          <cell r="S27">
            <v>2196.6144044400007</v>
          </cell>
          <cell r="T27">
            <v>2044.5835466899985</v>
          </cell>
          <cell r="U27">
            <v>1846.54091453</v>
          </cell>
          <cell r="V27">
            <v>2934.3183493499996</v>
          </cell>
          <cell r="W27">
            <v>2675.4124389100034</v>
          </cell>
          <cell r="X27">
            <v>1636.8942754799964</v>
          </cell>
          <cell r="Y27">
            <v>4189.6259730299998</v>
          </cell>
          <cell r="Z27">
            <v>27027.57723445</v>
          </cell>
          <cell r="AA27">
            <v>1024.7</v>
          </cell>
          <cell r="AB27">
            <v>1697.8682809800002</v>
          </cell>
          <cell r="AC27">
            <v>2973.7102889400007</v>
          </cell>
          <cell r="AD27">
            <v>2188.9713123599986</v>
          </cell>
          <cell r="AE27">
            <v>2337.7158124700009</v>
          </cell>
          <cell r="AF27">
            <v>2056.5039376900004</v>
          </cell>
          <cell r="AG27">
            <v>2111.7515614500007</v>
          </cell>
          <cell r="AH27">
            <v>1639.6227796499984</v>
          </cell>
          <cell r="AI27">
            <v>2516.9256339600042</v>
          </cell>
          <cell r="AJ27">
            <v>3804.0186333699949</v>
          </cell>
          <cell r="AK27">
            <v>2682.803234710002</v>
          </cell>
          <cell r="AL27">
            <v>4171.4519970900046</v>
          </cell>
          <cell r="AM27">
            <v>29206.043472670008</v>
          </cell>
          <cell r="AN27">
            <v>1629.4095564499999</v>
          </cell>
          <cell r="AO27">
            <v>1288.1676867799997</v>
          </cell>
          <cell r="AP27">
            <v>2810.2642976799989</v>
          </cell>
          <cell r="AQ27">
            <v>2148.1745412000055</v>
          </cell>
          <cell r="AR27">
            <v>2206.9955567199995</v>
          </cell>
          <cell r="AS27">
            <v>3095.8267875299971</v>
          </cell>
          <cell r="AT27">
            <v>2662.185025269996</v>
          </cell>
          <cell r="AU27">
            <v>3008.3461326700044</v>
          </cell>
          <cell r="AV27">
            <v>4119.8042611299879</v>
          </cell>
          <cell r="AW27">
            <v>3274.6504334400006</v>
          </cell>
          <cell r="AX27">
            <v>4199.4386686600146</v>
          </cell>
          <cell r="AY27">
            <v>4625.3413103999892</v>
          </cell>
          <cell r="AZ27">
            <v>35068.604257929997</v>
          </cell>
          <cell r="BA27">
            <v>1941.1805997199976</v>
          </cell>
          <cell r="BB27">
            <v>2828.1539907800084</v>
          </cell>
          <cell r="BC27">
            <v>2270.647120169986</v>
          </cell>
          <cell r="BD27">
            <v>8377.7502069000038</v>
          </cell>
          <cell r="BE27">
            <v>3043.0104725099973</v>
          </cell>
          <cell r="BF27">
            <v>3273.6718303400012</v>
          </cell>
          <cell r="BG27">
            <v>3196.0442220500026</v>
          </cell>
          <cell r="BH27">
            <v>3335.350045459988</v>
          </cell>
          <cell r="BI27">
            <v>2372.8252088700065</v>
          </cell>
          <cell r="BJ27">
            <v>3010.6170409399988</v>
          </cell>
          <cell r="BK27">
            <v>4506.6077271300046</v>
          </cell>
          <cell r="BL27">
            <v>9294.1610861999943</v>
          </cell>
          <cell r="BM27">
            <v>47450.019551069985</v>
          </cell>
          <cell r="BN27">
            <v>2156.5543336500009</v>
          </cell>
          <cell r="BO27">
            <v>5011.9942363199971</v>
          </cell>
          <cell r="BP27">
            <v>11823.169073589999</v>
          </cell>
          <cell r="BQ27">
            <v>1512.391278760002</v>
          </cell>
          <cell r="BR27">
            <v>45038.457991709984</v>
          </cell>
          <cell r="BS27">
            <v>33095.03783287001</v>
          </cell>
          <cell r="BT27">
            <v>3811.1425193400264</v>
          </cell>
          <cell r="BU27">
            <v>3166.6433503800026</v>
          </cell>
          <cell r="BV27">
            <v>2826.7779506000079</v>
          </cell>
          <cell r="BW27">
            <v>1876.6618000299982</v>
          </cell>
          <cell r="BX27">
            <v>5168.6599615999839</v>
          </cell>
          <cell r="BY27">
            <v>9310.6364897799886</v>
          </cell>
          <cell r="BZ27">
            <v>124798.12681863001</v>
          </cell>
          <cell r="CA27">
            <v>2141.84705566</v>
          </cell>
          <cell r="CB27">
            <v>2246.1939030900003</v>
          </cell>
          <cell r="CC27">
            <v>3928.9629943999998</v>
          </cell>
          <cell r="CD27">
            <v>4687.6644013099985</v>
          </cell>
          <cell r="CE27">
            <v>26267.468080030008</v>
          </cell>
          <cell r="CF27">
            <v>11986.284340919998</v>
          </cell>
          <cell r="CG27">
            <v>3060.2032812299972</v>
          </cell>
          <cell r="CH27">
            <v>3660.8091531200043</v>
          </cell>
          <cell r="CI27">
            <v>3717.2590807499837</v>
          </cell>
          <cell r="CJ27">
            <v>3779.6956611500091</v>
          </cell>
          <cell r="CK27">
            <v>29419.073763409993</v>
          </cell>
          <cell r="CL27">
            <v>20302.919340500004</v>
          </cell>
          <cell r="CM27">
            <v>115198.38105557</v>
          </cell>
          <cell r="CN27">
            <v>22466.841126569998</v>
          </cell>
          <cell r="CO27">
            <v>3362.8670769900018</v>
          </cell>
          <cell r="CP27">
            <v>4505.8720817699977</v>
          </cell>
          <cell r="CQ27">
            <v>2913.4259476599927</v>
          </cell>
          <cell r="CR27">
            <v>16991.731937759996</v>
          </cell>
          <cell r="CS27">
            <v>3352.5575723399984</v>
          </cell>
          <cell r="CT27">
            <v>6344.1863675399854</v>
          </cell>
          <cell r="CU27">
            <v>3056.6960472700021</v>
          </cell>
          <cell r="CV27">
            <v>1921.873316830008</v>
          </cell>
          <cell r="CW27">
            <v>2302.0691390299971</v>
          </cell>
          <cell r="CX27">
            <v>3796.399705329989</v>
          </cell>
          <cell r="CY27">
            <v>7873.6578833600224</v>
          </cell>
          <cell r="CZ27">
            <v>78888.178202449984</v>
          </cell>
          <cell r="DA27">
            <v>7917.4311776200011</v>
          </cell>
          <cell r="DB27">
            <v>2487.9929849499999</v>
          </cell>
          <cell r="DC27">
            <v>3178.369891679994</v>
          </cell>
          <cell r="DD27">
            <v>2617.0457897600058</v>
          </cell>
          <cell r="DE27">
            <v>5107.9572436599974</v>
          </cell>
          <cell r="DF27">
            <v>3297.8896425200055</v>
          </cell>
          <cell r="DG27">
            <v>1964.1297538599956</v>
          </cell>
          <cell r="DH27">
            <v>2217.1108724700021</v>
          </cell>
          <cell r="DI27">
            <v>15475.724274409997</v>
          </cell>
          <cell r="DJ27">
            <v>5155.7938834499946</v>
          </cell>
          <cell r="DK27">
            <v>2367.8592571999975</v>
          </cell>
          <cell r="DL27">
            <v>5306.3198112799973</v>
          </cell>
          <cell r="DM27">
            <v>57093.624582859993</v>
          </cell>
          <cell r="DN27">
            <v>4735.296458589999</v>
          </cell>
          <cell r="DO27">
            <v>11606.983212840001</v>
          </cell>
          <cell r="DP27">
            <v>2846.2527397199942</v>
          </cell>
          <cell r="DQ27">
            <v>4014.6188569000028</v>
          </cell>
          <cell r="DR27">
            <v>4016.0551104800047</v>
          </cell>
          <cell r="DS27">
            <v>4402.7894949999982</v>
          </cell>
          <cell r="DT27">
            <v>2500.9750355699975</v>
          </cell>
          <cell r="DU27">
            <v>3415.3041539300184</v>
          </cell>
          <cell r="DV27">
            <v>1149.9095489399972</v>
          </cell>
          <cell r="DW27">
            <v>7123.9553212399842</v>
          </cell>
          <cell r="DX27">
            <v>2334.0184449000053</v>
          </cell>
          <cell r="DY27">
            <v>5613.1033430899861</v>
          </cell>
          <cell r="DZ27">
            <v>53759.26172119999</v>
          </cell>
          <cell r="EA27">
            <v>2797.7175444799996</v>
          </cell>
          <cell r="EB27">
            <v>8491.6630404900043</v>
          </cell>
          <cell r="EC27">
            <v>4284.1479655899966</v>
          </cell>
          <cell r="ED27">
            <v>4773.5656072399988</v>
          </cell>
          <cell r="EE27">
            <v>2682.1408202499924</v>
          </cell>
          <cell r="EF27">
            <v>2922.2239143700126</v>
          </cell>
          <cell r="EG27">
            <v>3266.8411075799959</v>
          </cell>
          <cell r="EH27">
            <v>2210.4000000000024</v>
          </cell>
          <cell r="EI27">
            <v>3725.5875016099844</v>
          </cell>
          <cell r="EJ27">
            <v>3238.9672122100001</v>
          </cell>
          <cell r="EK27">
            <v>0</v>
          </cell>
          <cell r="EL27">
            <v>0</v>
          </cell>
          <cell r="EM27">
            <v>38393.254713819988</v>
          </cell>
        </row>
        <row r="28">
          <cell r="N28">
            <v>188.79863605</v>
          </cell>
          <cell r="O28">
            <v>1988.5201924000003</v>
          </cell>
          <cell r="P28">
            <v>741.8456173400001</v>
          </cell>
          <cell r="Q28">
            <v>3063.3941122899996</v>
          </cell>
          <cell r="R28">
            <v>2216.8000525099997</v>
          </cell>
          <cell r="S28">
            <v>1528.8466791999995</v>
          </cell>
          <cell r="T28">
            <v>5029.7504474399993</v>
          </cell>
          <cell r="U28">
            <v>2188.5683701299986</v>
          </cell>
          <cell r="V28">
            <v>1553.3758926400021</v>
          </cell>
          <cell r="W28">
            <v>1857.0450000000008</v>
          </cell>
          <cell r="X28">
            <v>2401.1549999999997</v>
          </cell>
          <cell r="Y28">
            <v>11337.5</v>
          </cell>
          <cell r="Z28">
            <v>34095.599999999999</v>
          </cell>
          <cell r="AA28">
            <v>313.80000000000007</v>
          </cell>
          <cell r="AB28">
            <v>589.79999999999995</v>
          </cell>
          <cell r="AC28">
            <v>4364.4000000000005</v>
          </cell>
          <cell r="AD28">
            <v>6349.4999999999991</v>
          </cell>
          <cell r="AE28">
            <v>5976.36</v>
          </cell>
          <cell r="AF28">
            <v>13214.740000000002</v>
          </cell>
          <cell r="AG28">
            <v>4795</v>
          </cell>
          <cell r="AH28">
            <v>6118.3999999999969</v>
          </cell>
          <cell r="AI28">
            <v>7458.6000000000158</v>
          </cell>
          <cell r="AJ28">
            <v>6623.8999999999951</v>
          </cell>
          <cell r="AK28">
            <v>7581.8000000000065</v>
          </cell>
          <cell r="AL28">
            <v>21588.599999999995</v>
          </cell>
          <cell r="AM28">
            <v>84974.900000000009</v>
          </cell>
          <cell r="AN28">
            <v>3622.2510566800001</v>
          </cell>
          <cell r="AO28">
            <v>5682.1756454099987</v>
          </cell>
          <cell r="AP28">
            <v>10381.229279729998</v>
          </cell>
          <cell r="AQ28">
            <v>7131.6020887299983</v>
          </cell>
          <cell r="AR28">
            <v>9106.3295874400028</v>
          </cell>
          <cell r="AS28">
            <v>14175.954383120001</v>
          </cell>
          <cell r="AT28">
            <v>8362.7579588900117</v>
          </cell>
          <cell r="AU28">
            <v>28682.099999999991</v>
          </cell>
          <cell r="AV28">
            <v>3878.400000000021</v>
          </cell>
          <cell r="AW28">
            <v>14170.499999999987</v>
          </cell>
          <cell r="AX28">
            <v>9868.7959616600037</v>
          </cell>
          <cell r="AY28">
            <v>26155.703891839999</v>
          </cell>
          <cell r="AZ28">
            <v>141217.79985350001</v>
          </cell>
          <cell r="BA28">
            <v>12695.03697556</v>
          </cell>
          <cell r="BB28">
            <v>2812.8617211000001</v>
          </cell>
          <cell r="BC28">
            <v>9136.806787329997</v>
          </cell>
          <cell r="BD28">
            <v>14838.89612352</v>
          </cell>
          <cell r="BE28">
            <v>13406.003648140009</v>
          </cell>
          <cell r="BF28">
            <v>8457.061789240006</v>
          </cell>
          <cell r="BG28">
            <v>13744.73295510997</v>
          </cell>
          <cell r="BH28">
            <v>13940.571979040018</v>
          </cell>
          <cell r="BI28">
            <v>13136.621961279972</v>
          </cell>
          <cell r="BJ28">
            <v>13831.251059679984</v>
          </cell>
          <cell r="BK28">
            <v>11563.482516490081</v>
          </cell>
          <cell r="BL28">
            <v>56647.259896049967</v>
          </cell>
          <cell r="BM28">
            <v>184210.58741254002</v>
          </cell>
          <cell r="BN28">
            <v>14337.947710280001</v>
          </cell>
          <cell r="BO28">
            <v>12400.335038109995</v>
          </cell>
          <cell r="BP28">
            <v>3259.4463134500011</v>
          </cell>
          <cell r="BQ28">
            <v>5938.6662219500067</v>
          </cell>
          <cell r="BR28">
            <v>16447.208040979996</v>
          </cell>
          <cell r="BS28">
            <v>13702.278937709996</v>
          </cell>
          <cell r="BT28">
            <v>18709.118937979991</v>
          </cell>
          <cell r="BU28">
            <v>7754.0009359700161</v>
          </cell>
          <cell r="BV28">
            <v>15517.397386650002</v>
          </cell>
          <cell r="BW28">
            <v>12749.60095159</v>
          </cell>
          <cell r="BX28">
            <v>25480.636951759952</v>
          </cell>
          <cell r="BY28">
            <v>49639.963523680002</v>
          </cell>
          <cell r="BZ28">
            <v>195936.60095010995</v>
          </cell>
          <cell r="CA28">
            <v>10060.252677300001</v>
          </cell>
          <cell r="CB28">
            <v>12497.996501200007</v>
          </cell>
          <cell r="CC28">
            <v>25224.488325589984</v>
          </cell>
          <cell r="CD28">
            <v>10960.032706120001</v>
          </cell>
          <cell r="CE28">
            <v>23834.92499719001</v>
          </cell>
          <cell r="CF28">
            <v>17535.23800670998</v>
          </cell>
          <cell r="CG28">
            <v>20148.053861359978</v>
          </cell>
          <cell r="CH28">
            <v>50848.209263390061</v>
          </cell>
          <cell r="CI28">
            <v>40417.486502080021</v>
          </cell>
          <cell r="CJ28">
            <v>23407.077961750008</v>
          </cell>
          <cell r="CK28">
            <v>45310.438467879969</v>
          </cell>
          <cell r="CL28">
            <v>93333.926080220073</v>
          </cell>
          <cell r="CM28">
            <v>373578.1253507901</v>
          </cell>
          <cell r="CN28">
            <v>15759.67789302</v>
          </cell>
          <cell r="CO28">
            <v>15712.475742339993</v>
          </cell>
          <cell r="CP28">
            <v>30452.972924600017</v>
          </cell>
          <cell r="CQ28">
            <v>40014.734632819993</v>
          </cell>
          <cell r="CR28">
            <v>15737.63216021</v>
          </cell>
          <cell r="CS28">
            <v>43993.205384040011</v>
          </cell>
          <cell r="CT28">
            <v>22548.118437669931</v>
          </cell>
          <cell r="CU28">
            <v>22135.414787100002</v>
          </cell>
          <cell r="CV28">
            <v>25456.692224370076</v>
          </cell>
          <cell r="CW28">
            <v>26442.798505589988</v>
          </cell>
          <cell r="CX28">
            <v>23891.911100709909</v>
          </cell>
          <cell r="CY28">
            <v>122128.93267702997</v>
          </cell>
          <cell r="CZ28">
            <v>404274.5664694999</v>
          </cell>
          <cell r="DA28">
            <v>17144.199610469997</v>
          </cell>
          <cell r="DB28">
            <v>24957.571821539994</v>
          </cell>
          <cell r="DC28">
            <v>34331.328182190002</v>
          </cell>
          <cell r="DD28">
            <v>22782.283881969986</v>
          </cell>
          <cell r="DE28">
            <v>27290.740075470028</v>
          </cell>
          <cell r="DF28">
            <v>29317.676775409989</v>
          </cell>
          <cell r="DG28">
            <v>27801.614710089951</v>
          </cell>
          <cell r="DH28">
            <v>29296.885014450021</v>
          </cell>
          <cell r="DI28">
            <v>29859.700474250007</v>
          </cell>
          <cell r="DJ28">
            <v>34038.856608890019</v>
          </cell>
          <cell r="DK28">
            <v>54663.449710490058</v>
          </cell>
          <cell r="DL28">
            <v>107688.49275314984</v>
          </cell>
          <cell r="DM28">
            <v>439172.7996183699</v>
          </cell>
          <cell r="DN28">
            <v>18135.776308569999</v>
          </cell>
          <cell r="DO28">
            <v>22642.423609429996</v>
          </cell>
          <cell r="DP28">
            <v>31497.637601539998</v>
          </cell>
          <cell r="DQ28">
            <v>36763.770419550005</v>
          </cell>
          <cell r="DR28">
            <v>20002.392999489955</v>
          </cell>
          <cell r="DS28">
            <v>46769.999214410011</v>
          </cell>
          <cell r="DT28">
            <v>24200.32197072003</v>
          </cell>
          <cell r="DU28">
            <v>58005.380959030044</v>
          </cell>
          <cell r="DV28">
            <v>29970.394331809923</v>
          </cell>
          <cell r="DW28">
            <v>85215.606740329924</v>
          </cell>
          <cell r="DX28">
            <v>45745.890041730076</v>
          </cell>
          <cell r="DY28">
            <v>150646.42872231995</v>
          </cell>
          <cell r="DZ28">
            <v>569596.02291892993</v>
          </cell>
          <cell r="EA28">
            <v>16132.533197589999</v>
          </cell>
          <cell r="EB28">
            <v>40727.46716479001</v>
          </cell>
          <cell r="EC28">
            <v>17187.799454010015</v>
          </cell>
          <cell r="ED28">
            <v>81749.901876149932</v>
          </cell>
          <cell r="EE28">
            <v>22548.989406110042</v>
          </cell>
          <cell r="EF28">
            <v>36948.910349089958</v>
          </cell>
          <cell r="EG28">
            <v>27295.198552260081</v>
          </cell>
          <cell r="EH28">
            <v>35716.182930749936</v>
          </cell>
          <cell r="EI28">
            <v>27219.017242069956</v>
          </cell>
          <cell r="EJ28">
            <v>35840.195383490027</v>
          </cell>
          <cell r="EK28">
            <v>0</v>
          </cell>
          <cell r="EL28">
            <v>0</v>
          </cell>
          <cell r="EM28">
            <v>341366.19555630995</v>
          </cell>
        </row>
        <row r="29">
          <cell r="N29">
            <v>198.27720000000002</v>
          </cell>
          <cell r="O29">
            <v>197.3964</v>
          </cell>
          <cell r="P29">
            <v>98.298000000000002</v>
          </cell>
          <cell r="Q29">
            <v>214.55797878999996</v>
          </cell>
          <cell r="R29">
            <v>240.40951409000004</v>
          </cell>
          <cell r="S29">
            <v>356.82803218999993</v>
          </cell>
          <cell r="T29">
            <v>243.9857716600001</v>
          </cell>
          <cell r="U29">
            <v>431.32068227999997</v>
          </cell>
          <cell r="V29">
            <v>110.6264209899999</v>
          </cell>
          <cell r="W29">
            <v>100.8</v>
          </cell>
          <cell r="X29">
            <v>7.4489935999999046</v>
          </cell>
          <cell r="Y29">
            <v>485.04682364999996</v>
          </cell>
          <cell r="Z29">
            <v>2684.9958172500005</v>
          </cell>
          <cell r="AA29">
            <v>198.2508</v>
          </cell>
          <cell r="AB29">
            <v>314.04020664999996</v>
          </cell>
          <cell r="AC29">
            <v>1571.60899335</v>
          </cell>
          <cell r="AD29">
            <v>2997.6000000000004</v>
          </cell>
          <cell r="AE29">
            <v>810.4</v>
          </cell>
          <cell r="AF29">
            <v>4584.1890000000003</v>
          </cell>
          <cell r="AG29">
            <v>3551.5</v>
          </cell>
          <cell r="AH29">
            <v>30.1</v>
          </cell>
          <cell r="AI29">
            <v>207.7</v>
          </cell>
          <cell r="AJ29">
            <v>1574.6</v>
          </cell>
          <cell r="AK29">
            <v>47.6</v>
          </cell>
          <cell r="AL29">
            <v>1332.2</v>
          </cell>
          <cell r="AM29">
            <v>17219.789000000001</v>
          </cell>
          <cell r="AN29">
            <v>436.24159999999995</v>
          </cell>
          <cell r="AO29">
            <v>1573.2583999999999</v>
          </cell>
          <cell r="AP29">
            <v>395.90000000000009</v>
          </cell>
          <cell r="AQ29">
            <v>300.60000000000002</v>
          </cell>
          <cell r="AR29">
            <v>176.5</v>
          </cell>
          <cell r="AS29">
            <v>491.5</v>
          </cell>
          <cell r="AT29">
            <v>173.4</v>
          </cell>
          <cell r="AU29">
            <v>111</v>
          </cell>
          <cell r="AV29">
            <v>160.4</v>
          </cell>
          <cell r="AW29">
            <v>6.4</v>
          </cell>
          <cell r="AX29">
            <v>594.70000000000005</v>
          </cell>
          <cell r="AY29">
            <v>194.5</v>
          </cell>
          <cell r="AZ29">
            <v>4614.4000000000005</v>
          </cell>
          <cell r="BA29">
            <v>199.3</v>
          </cell>
          <cell r="BB29">
            <v>219.1</v>
          </cell>
          <cell r="BC29">
            <v>195.9</v>
          </cell>
          <cell r="BD29">
            <v>1359.2</v>
          </cell>
          <cell r="BE29">
            <v>148.80000000000001</v>
          </cell>
          <cell r="BF29">
            <v>168.8</v>
          </cell>
          <cell r="BG29">
            <v>1220</v>
          </cell>
          <cell r="BH29">
            <v>403.8</v>
          </cell>
          <cell r="BI29">
            <v>270.60000000000002</v>
          </cell>
          <cell r="BJ29">
            <v>551</v>
          </cell>
          <cell r="BK29">
            <v>2049</v>
          </cell>
          <cell r="BL29">
            <v>1207.7</v>
          </cell>
          <cell r="BM29">
            <v>7993.2000000000007</v>
          </cell>
          <cell r="BN29">
            <v>130.4</v>
          </cell>
          <cell r="BO29">
            <v>160.19999999999999</v>
          </cell>
          <cell r="BP29">
            <v>1579.7</v>
          </cell>
          <cell r="BQ29">
            <v>336.2</v>
          </cell>
          <cell r="BR29">
            <v>10061.299999999999</v>
          </cell>
          <cell r="BS29">
            <v>4299.8</v>
          </cell>
          <cell r="BT29">
            <v>1670.1</v>
          </cell>
          <cell r="BU29">
            <v>2786</v>
          </cell>
          <cell r="BV29">
            <v>1100</v>
          </cell>
          <cell r="BW29">
            <v>1200</v>
          </cell>
          <cell r="BX29">
            <v>945.8</v>
          </cell>
          <cell r="BY29">
            <v>19066.400000000001</v>
          </cell>
          <cell r="BZ29">
            <v>43335.899999999994</v>
          </cell>
          <cell r="CA29">
            <v>149.69999999999999</v>
          </cell>
          <cell r="CB29">
            <v>252.1</v>
          </cell>
          <cell r="CC29">
            <v>348.5</v>
          </cell>
          <cell r="CD29">
            <v>151.30000000000001</v>
          </cell>
          <cell r="CE29">
            <v>8305.5</v>
          </cell>
          <cell r="CF29">
            <v>421.8</v>
          </cell>
          <cell r="CG29">
            <v>170</v>
          </cell>
          <cell r="CH29">
            <v>789.8</v>
          </cell>
          <cell r="CI29">
            <v>160.5</v>
          </cell>
          <cell r="CJ29">
            <v>280</v>
          </cell>
          <cell r="CK29">
            <v>436.2</v>
          </cell>
          <cell r="CL29">
            <v>37722.300000000003</v>
          </cell>
          <cell r="CM29">
            <v>49187.700000000004</v>
          </cell>
          <cell r="CN29">
            <v>399.7</v>
          </cell>
          <cell r="CO29">
            <v>4979.6000000000004</v>
          </cell>
          <cell r="CP29">
            <v>759</v>
          </cell>
          <cell r="CQ29">
            <v>2653.5</v>
          </cell>
          <cell r="CR29">
            <v>1267.5</v>
          </cell>
          <cell r="CS29">
            <v>1499.1</v>
          </cell>
          <cell r="CT29">
            <v>5008.1000000000004</v>
          </cell>
          <cell r="CU29">
            <v>600</v>
          </cell>
          <cell r="CV29">
            <v>6000</v>
          </cell>
          <cell r="CW29">
            <v>8440.7999999999993</v>
          </cell>
          <cell r="CX29">
            <v>103555.9</v>
          </cell>
          <cell r="CY29">
            <v>67014.899999999994</v>
          </cell>
          <cell r="CZ29">
            <v>202178.09999999998</v>
          </cell>
          <cell r="DA29">
            <v>15592</v>
          </cell>
          <cell r="DB29">
            <v>3976.2</v>
          </cell>
          <cell r="DC29">
            <v>11259.8</v>
          </cell>
          <cell r="DD29">
            <v>14013.8</v>
          </cell>
          <cell r="DE29">
            <v>533.79999999999995</v>
          </cell>
          <cell r="DF29">
            <v>455</v>
          </cell>
          <cell r="DG29">
            <v>1245.7</v>
          </cell>
          <cell r="DH29">
            <v>423.8</v>
          </cell>
          <cell r="DI29">
            <v>463</v>
          </cell>
          <cell r="DJ29">
            <v>8886.1</v>
          </cell>
          <cell r="DK29">
            <v>796.6</v>
          </cell>
          <cell r="DL29">
            <v>12993.3</v>
          </cell>
          <cell r="DM29">
            <v>70639.100000000006</v>
          </cell>
          <cell r="DN29">
            <v>411.4</v>
          </cell>
          <cell r="DO29">
            <v>4784.3</v>
          </cell>
          <cell r="DP29">
            <v>454</v>
          </cell>
          <cell r="DQ29">
            <v>1100</v>
          </cell>
          <cell r="DR29">
            <v>1715.6</v>
          </cell>
          <cell r="DS29">
            <v>415.5</v>
          </cell>
          <cell r="DT29">
            <v>1584.4</v>
          </cell>
          <cell r="DU29">
            <v>956.7</v>
          </cell>
          <cell r="DV29">
            <v>3541.1</v>
          </cell>
          <cell r="DW29">
            <v>1456.3</v>
          </cell>
          <cell r="DX29">
            <v>1470.4</v>
          </cell>
          <cell r="DY29">
            <v>6112.1</v>
          </cell>
          <cell r="DZ29">
            <v>24001.800000000003</v>
          </cell>
          <cell r="EA29">
            <v>390.5</v>
          </cell>
          <cell r="EB29">
            <v>4696.2</v>
          </cell>
          <cell r="EC29">
            <v>1155.5</v>
          </cell>
          <cell r="ED29">
            <v>3022.9</v>
          </cell>
          <cell r="EE29">
            <v>1216.5</v>
          </cell>
          <cell r="EF29">
            <v>7629.8</v>
          </cell>
          <cell r="EG29">
            <v>2368.9</v>
          </cell>
          <cell r="EH29">
            <v>138</v>
          </cell>
          <cell r="EI29">
            <v>2690.2</v>
          </cell>
          <cell r="EJ29">
            <v>199.3</v>
          </cell>
          <cell r="EK29">
            <v>0</v>
          </cell>
          <cell r="EL29">
            <v>0</v>
          </cell>
          <cell r="EM29">
            <v>23507.800000000003</v>
          </cell>
        </row>
        <row r="30">
          <cell r="N30">
            <v>1709.8106252300001</v>
          </cell>
          <cell r="O30">
            <v>3302.0665571200007</v>
          </cell>
          <cell r="P30">
            <v>3731.1495843899997</v>
          </cell>
          <cell r="Q30">
            <v>2013.3934831499992</v>
          </cell>
          <cell r="R30">
            <v>3696.6677126100012</v>
          </cell>
          <cell r="S30">
            <v>5455.0940842000009</v>
          </cell>
          <cell r="T30">
            <v>1346.9831413499985</v>
          </cell>
          <cell r="U30">
            <v>3332.478184590002</v>
          </cell>
          <cell r="V30">
            <v>3540.7681321800023</v>
          </cell>
          <cell r="W30">
            <v>4931.5884951799962</v>
          </cell>
          <cell r="X30">
            <v>2828.0326414399988</v>
          </cell>
          <cell r="Y30">
            <v>3228.8360553699931</v>
          </cell>
          <cell r="Z30">
            <v>39116.868696809994</v>
          </cell>
          <cell r="AA30">
            <v>6822.0231057800002</v>
          </cell>
          <cell r="AB30">
            <v>527.62412301000131</v>
          </cell>
          <cell r="AC30">
            <v>950.29217120999908</v>
          </cell>
          <cell r="AD30">
            <v>43.559055280000685</v>
          </cell>
          <cell r="AE30">
            <v>2500.6493981899989</v>
          </cell>
          <cell r="AF30">
            <v>3218.391546530002</v>
          </cell>
          <cell r="AG30">
            <v>1284.1218444799988</v>
          </cell>
          <cell r="AH30">
            <v>2478.3781555200003</v>
          </cell>
          <cell r="AI30">
            <v>2861</v>
          </cell>
          <cell r="AJ30">
            <v>2531.6</v>
          </cell>
          <cell r="AK30">
            <v>2320.3373685899965</v>
          </cell>
          <cell r="AL30">
            <v>3271.2626314100035</v>
          </cell>
          <cell r="AM30">
            <v>28809.239399999999</v>
          </cell>
          <cell r="AN30">
            <v>777.59999999999991</v>
          </cell>
          <cell r="AO30">
            <v>561.79999999999995</v>
          </cell>
          <cell r="AP30">
            <v>2685.2</v>
          </cell>
          <cell r="AQ30">
            <v>883.63522967000006</v>
          </cell>
          <cell r="AR30">
            <v>611.33256043000029</v>
          </cell>
          <cell r="AS30">
            <v>2998.1568829300004</v>
          </cell>
          <cell r="AT30">
            <v>4534.7753269699988</v>
          </cell>
          <cell r="AU30">
            <v>501.5</v>
          </cell>
          <cell r="AV30">
            <v>2066.8000000000002</v>
          </cell>
          <cell r="AW30">
            <v>1087.5</v>
          </cell>
          <cell r="AX30">
            <v>284.39999999999998</v>
          </cell>
          <cell r="AY30">
            <v>2734.7</v>
          </cell>
          <cell r="AZ30">
            <v>19727.400000000001</v>
          </cell>
          <cell r="BA30">
            <v>255.40000000000009</v>
          </cell>
          <cell r="BB30">
            <v>534.70000000000005</v>
          </cell>
          <cell r="BC30">
            <v>1511.3</v>
          </cell>
          <cell r="BD30">
            <v>425.7</v>
          </cell>
          <cell r="BE30">
            <v>559.70000000000005</v>
          </cell>
          <cell r="BF30">
            <v>1769.7188368599996</v>
          </cell>
          <cell r="BG30">
            <v>805.78116314000044</v>
          </cell>
          <cell r="BH30">
            <v>1264.8000000000002</v>
          </cell>
          <cell r="BI30">
            <v>1484.1</v>
          </cell>
          <cell r="BJ30">
            <v>350.8</v>
          </cell>
          <cell r="BK30">
            <v>605.29999999999995</v>
          </cell>
          <cell r="BL30">
            <v>1220.7</v>
          </cell>
          <cell r="BM30">
            <v>10787.999999999998</v>
          </cell>
          <cell r="BN30">
            <v>236.39999999999998</v>
          </cell>
          <cell r="BO30">
            <v>711.8</v>
          </cell>
          <cell r="BP30">
            <v>693.6</v>
          </cell>
          <cell r="BQ30">
            <v>329.1</v>
          </cell>
          <cell r="BR30">
            <v>790.5</v>
          </cell>
          <cell r="BS30">
            <v>476.4</v>
          </cell>
          <cell r="BT30">
            <v>228.80000000000007</v>
          </cell>
          <cell r="BU30">
            <v>1505.1000000000001</v>
          </cell>
          <cell r="BV30">
            <v>691.5</v>
          </cell>
          <cell r="BW30">
            <v>329</v>
          </cell>
          <cell r="BX30">
            <v>824.8</v>
          </cell>
          <cell r="BY30">
            <v>656.4</v>
          </cell>
          <cell r="BZ30">
            <v>7473.4000000000005</v>
          </cell>
          <cell r="CA30">
            <v>224.70000000000005</v>
          </cell>
          <cell r="CB30">
            <v>853.90000000000009</v>
          </cell>
          <cell r="CC30">
            <v>691.6</v>
          </cell>
          <cell r="CD30">
            <v>19.600000000000001</v>
          </cell>
          <cell r="CE30">
            <v>1257.9000000000001</v>
          </cell>
          <cell r="CF30">
            <v>475.30000000000007</v>
          </cell>
          <cell r="CG30">
            <v>229.09999999999991</v>
          </cell>
          <cell r="CH30">
            <v>920.40000000000009</v>
          </cell>
          <cell r="CI30">
            <v>691.5</v>
          </cell>
          <cell r="CJ30">
            <v>19.600000000000001</v>
          </cell>
          <cell r="CK30">
            <v>1794.1</v>
          </cell>
          <cell r="CL30">
            <v>475.30000000000007</v>
          </cell>
          <cell r="CM30">
            <v>7653.0000000000009</v>
          </cell>
          <cell r="CN30">
            <v>233.39999999999998</v>
          </cell>
          <cell r="CO30">
            <v>623</v>
          </cell>
          <cell r="CP30">
            <v>692</v>
          </cell>
          <cell r="CQ30">
            <v>1261.0999999999999</v>
          </cell>
          <cell r="CR30">
            <v>1307.4000000000001</v>
          </cell>
          <cell r="CS30">
            <v>500.20000000000005</v>
          </cell>
          <cell r="CT30">
            <v>244.09999999999997</v>
          </cell>
          <cell r="CU30">
            <v>1329.0000000000002</v>
          </cell>
          <cell r="CV30">
            <v>5315.1</v>
          </cell>
          <cell r="CW30">
            <v>866.8</v>
          </cell>
          <cell r="CX30">
            <v>1543.4</v>
          </cell>
          <cell r="CY30">
            <v>3829.2</v>
          </cell>
          <cell r="CZ30">
            <v>17744.699999999997</v>
          </cell>
          <cell r="DA30">
            <v>397.79999999999995</v>
          </cell>
          <cell r="DB30">
            <v>1218.8999999999999</v>
          </cell>
          <cell r="DC30">
            <v>4377.6000000000004</v>
          </cell>
          <cell r="DD30">
            <v>175.9</v>
          </cell>
          <cell r="DE30">
            <v>1575.5</v>
          </cell>
          <cell r="DF30">
            <v>3489.9</v>
          </cell>
          <cell r="DG30">
            <v>394.79999999999995</v>
          </cell>
          <cell r="DH30">
            <v>1243.9000000000001</v>
          </cell>
          <cell r="DI30">
            <v>4701.2</v>
          </cell>
          <cell r="DJ30">
            <v>351.6</v>
          </cell>
          <cell r="DK30">
            <v>1890.2</v>
          </cell>
          <cell r="DL30">
            <v>4009.8</v>
          </cell>
          <cell r="DM30">
            <v>23827.1</v>
          </cell>
          <cell r="DN30">
            <v>894.8</v>
          </cell>
          <cell r="DO30">
            <v>1688.8000000000002</v>
          </cell>
          <cell r="DP30">
            <v>4172.3</v>
          </cell>
          <cell r="DQ30">
            <v>771.3</v>
          </cell>
          <cell r="DR30">
            <v>2822.5</v>
          </cell>
          <cell r="DS30">
            <v>2434.4</v>
          </cell>
          <cell r="DT30">
            <v>992.5</v>
          </cell>
          <cell r="DU30">
            <v>3929.9</v>
          </cell>
          <cell r="DV30">
            <v>2573.9</v>
          </cell>
          <cell r="DW30">
            <v>731.5</v>
          </cell>
          <cell r="DX30">
            <v>4612</v>
          </cell>
          <cell r="DY30">
            <v>2309.1999999999998</v>
          </cell>
          <cell r="DZ30">
            <v>27933.100000000002</v>
          </cell>
          <cell r="EA30">
            <v>957.7</v>
          </cell>
          <cell r="EB30">
            <v>4515</v>
          </cell>
          <cell r="EC30">
            <v>1637.9</v>
          </cell>
          <cell r="ED30">
            <v>732.7</v>
          </cell>
          <cell r="EE30">
            <v>4833.5</v>
          </cell>
          <cell r="EF30">
            <v>522.70000000000005</v>
          </cell>
          <cell r="EG30">
            <v>945.3</v>
          </cell>
          <cell r="EH30">
            <v>3576.4</v>
          </cell>
          <cell r="EI30">
            <v>785.8</v>
          </cell>
          <cell r="EJ30">
            <v>732.4</v>
          </cell>
          <cell r="EK30">
            <v>0</v>
          </cell>
          <cell r="EL30">
            <v>0</v>
          </cell>
          <cell r="EM30">
            <v>19239.400000000001</v>
          </cell>
        </row>
        <row r="31">
          <cell r="N31">
            <v>33016.417632449971</v>
          </cell>
          <cell r="O31">
            <v>-22822.089360720012</v>
          </cell>
          <cell r="P31">
            <v>-19054.965313209992</v>
          </cell>
          <cell r="Q31">
            <v>-4198.8484671099723</v>
          </cell>
          <cell r="R31">
            <v>1806.8681912599714</v>
          </cell>
          <cell r="S31">
            <v>7380.7151655000343</v>
          </cell>
          <cell r="T31">
            <v>25890.682138780016</v>
          </cell>
          <cell r="U31">
            <v>9783.9574135899747</v>
          </cell>
          <cell r="V31">
            <v>-4611.787037820046</v>
          </cell>
          <cell r="W31">
            <v>7135.891799930032</v>
          </cell>
          <cell r="X31">
            <v>3097.2733400998695</v>
          </cell>
          <cell r="Y31">
            <v>-45371.218970319867</v>
          </cell>
          <cell r="Z31">
            <v>-7947.1034675700212</v>
          </cell>
          <cell r="AA31">
            <v>19003.822100770019</v>
          </cell>
          <cell r="AB31">
            <v>-7494.1221252699906</v>
          </cell>
          <cell r="AC31">
            <v>-4356.6273066199792</v>
          </cell>
          <cell r="AD31">
            <v>3554.2023553299805</v>
          </cell>
          <cell r="AE31">
            <v>1779.7705534200068</v>
          </cell>
          <cell r="AF31">
            <v>20679.136358410004</v>
          </cell>
          <cell r="AG31">
            <v>26896.773353188037</v>
          </cell>
          <cell r="AH31">
            <v>6451.9341946420172</v>
          </cell>
          <cell r="AI31">
            <v>119.68673313995532</v>
          </cell>
          <cell r="AJ31">
            <v>13169.006028799937</v>
          </cell>
          <cell r="AK31">
            <v>-3476.9979218999797</v>
          </cell>
          <cell r="AL31">
            <v>-42412.526807930059</v>
          </cell>
          <cell r="AM31">
            <v>33914.057515979948</v>
          </cell>
          <cell r="AN31">
            <v>22115.63610625</v>
          </cell>
          <cell r="AO31">
            <v>-3577.5048001500254</v>
          </cell>
          <cell r="AP31">
            <v>-12067.448407720018</v>
          </cell>
          <cell r="AQ31">
            <v>91.305736489928677</v>
          </cell>
          <cell r="AR31">
            <v>2227.4113705801137</v>
          </cell>
          <cell r="AS31">
            <v>22132.511979269926</v>
          </cell>
          <cell r="AT31">
            <v>18194.794837749971</v>
          </cell>
          <cell r="AU31">
            <v>-12304.603442630381</v>
          </cell>
          <cell r="AV31">
            <v>12459.902175149735</v>
          </cell>
          <cell r="AW31">
            <v>11845.702655399728</v>
          </cell>
          <cell r="AX31">
            <v>6245.8781854303234</v>
          </cell>
          <cell r="AY31">
            <v>-35179.610080530052</v>
          </cell>
          <cell r="AZ31">
            <v>32183.976315289241</v>
          </cell>
          <cell r="BA31">
            <v>23620.61436711</v>
          </cell>
          <cell r="BB31">
            <v>-1429.8117226800532</v>
          </cell>
          <cell r="BC31">
            <v>-6363.119214880091</v>
          </cell>
          <cell r="BD31">
            <v>-10322.943054209798</v>
          </cell>
          <cell r="BE31">
            <v>2776.2616973398981</v>
          </cell>
          <cell r="BF31">
            <v>13189.822227510173</v>
          </cell>
          <cell r="BG31">
            <v>27059.767355949705</v>
          </cell>
          <cell r="BH31">
            <v>-1883.585896176548</v>
          </cell>
          <cell r="BI31">
            <v>3248.2890040183411</v>
          </cell>
          <cell r="BJ31">
            <v>14877.822063459098</v>
          </cell>
          <cell r="BK31">
            <v>-2546.6168996291963</v>
          </cell>
          <cell r="BL31">
            <v>-49474.395870979584</v>
          </cell>
          <cell r="BM31">
            <v>12752.104056831944</v>
          </cell>
          <cell r="BN31">
            <v>12144.820658800047</v>
          </cell>
          <cell r="BO31">
            <v>-12763.104516259817</v>
          </cell>
          <cell r="BP31">
            <v>-46321.606378035649</v>
          </cell>
          <cell r="BQ31">
            <v>-67056.154118171457</v>
          </cell>
          <cell r="BR31">
            <v>-122441.03505075349</v>
          </cell>
          <cell r="BS31">
            <v>-68320.336135020247</v>
          </cell>
          <cell r="BT31">
            <v>-18991.700745282113</v>
          </cell>
          <cell r="BU31">
            <v>-20869.931360506278</v>
          </cell>
          <cell r="BV31">
            <v>-19554.561589870646</v>
          </cell>
          <cell r="BW31">
            <v>16590.540654950193</v>
          </cell>
          <cell r="BX31">
            <v>-27210.56432552039</v>
          </cell>
          <cell r="BY31">
            <v>-84313.223483245631</v>
          </cell>
          <cell r="BZ31">
            <v>-459106.8563889155</v>
          </cell>
          <cell r="CA31">
            <v>13347.411569530042</v>
          </cell>
          <cell r="CB31">
            <v>-5848.2896298471023</v>
          </cell>
          <cell r="CC31">
            <v>-31001.882117230169</v>
          </cell>
          <cell r="CD31">
            <v>-16724.831509799973</v>
          </cell>
          <cell r="CE31">
            <v>-59532.385715492521</v>
          </cell>
          <cell r="CF31">
            <v>24210.244338409451</v>
          </cell>
          <cell r="CG31">
            <v>35938.663585262999</v>
          </cell>
          <cell r="CH31">
            <v>-31213.657359478733</v>
          </cell>
          <cell r="CI31">
            <v>-22147.871610577655</v>
          </cell>
          <cell r="CJ31">
            <v>-4861.0849305061856</v>
          </cell>
          <cell r="CK31">
            <v>-51767.008664961861</v>
          </cell>
          <cell r="CL31">
            <v>-136476.22683777777</v>
          </cell>
          <cell r="CM31">
            <v>-286076.91888246947</v>
          </cell>
          <cell r="CN31">
            <v>-8106.2641097299784</v>
          </cell>
          <cell r="CO31">
            <v>-44762.73618571891</v>
          </cell>
          <cell r="CP31">
            <v>-19197.503645531309</v>
          </cell>
          <cell r="CQ31">
            <v>-5645.4735372699215</v>
          </cell>
          <cell r="CR31">
            <v>6665.9962754405569</v>
          </cell>
          <cell r="CS31">
            <v>35368.280737139692</v>
          </cell>
          <cell r="CT31">
            <v>36828.746401489247</v>
          </cell>
          <cell r="CU31">
            <v>-694.59705509015475</v>
          </cell>
          <cell r="CV31">
            <v>9365.6792998498713</v>
          </cell>
          <cell r="CW31">
            <v>15569.019341270599</v>
          </cell>
          <cell r="CX31">
            <v>-106346.74875060786</v>
          </cell>
          <cell r="CY31">
            <v>-154211.78681113801</v>
          </cell>
          <cell r="CZ31">
            <v>-235167.38803989618</v>
          </cell>
          <cell r="DA31">
            <v>6114.0600148528756</v>
          </cell>
          <cell r="DB31">
            <v>-9148.0654524923593</v>
          </cell>
          <cell r="DC31">
            <v>-25611.386496778956</v>
          </cell>
          <cell r="DD31">
            <v>-5378.5354619933059</v>
          </cell>
          <cell r="DE31">
            <v>-779.98012584919343</v>
          </cell>
          <cell r="DF31">
            <v>49338.649929627136</v>
          </cell>
          <cell r="DG31">
            <v>23053.660868387349</v>
          </cell>
          <cell r="DH31">
            <v>-6091.0881353297445</v>
          </cell>
          <cell r="DI31">
            <v>-44860.098732769897</v>
          </cell>
          <cell r="DJ31">
            <v>7722.7947776977962</v>
          </cell>
          <cell r="DK31">
            <v>-41466.985984184837</v>
          </cell>
          <cell r="DL31">
            <v>-132208.08056352884</v>
          </cell>
          <cell r="DM31">
            <v>-179315.05536236198</v>
          </cell>
          <cell r="DN31">
            <v>30194.127125234867</v>
          </cell>
          <cell r="DO31">
            <v>-24917.338318239956</v>
          </cell>
          <cell r="DP31">
            <v>-24987.015400455246</v>
          </cell>
          <cell r="DQ31">
            <v>-9801.6845145227853</v>
          </cell>
          <cell r="DR31">
            <v>21428.729336510238</v>
          </cell>
          <cell r="DS31">
            <v>35672.115606779931</v>
          </cell>
          <cell r="DT31">
            <v>43176.183747920528</v>
          </cell>
          <cell r="DU31">
            <v>-55506.320689050626</v>
          </cell>
          <cell r="DV31">
            <v>3574.8038932432537</v>
          </cell>
          <cell r="DW31">
            <v>-59276.292594579398</v>
          </cell>
          <cell r="DX31">
            <v>-30498.322311180847</v>
          </cell>
          <cell r="DY31">
            <v>-141082.41871236838</v>
          </cell>
          <cell r="DZ31">
            <v>-212023.43283070842</v>
          </cell>
          <cell r="EA31">
            <v>5547.354211586673</v>
          </cell>
          <cell r="EB31">
            <v>-31224.052402079978</v>
          </cell>
          <cell r="EC31">
            <v>-2098.7425964479044</v>
          </cell>
          <cell r="ED31">
            <v>-50188.068497509754</v>
          </cell>
          <cell r="EE31">
            <v>5907.1939049096836</v>
          </cell>
          <cell r="EF31">
            <v>35663.985731090506</v>
          </cell>
          <cell r="EG31">
            <v>13504.085088329011</v>
          </cell>
          <cell r="EH31">
            <v>-41393.704455129802</v>
          </cell>
          <cell r="EI31">
            <v>-11509.566573519405</v>
          </cell>
          <cell r="EJ31">
            <v>-1787.5608805499505</v>
          </cell>
          <cell r="EK31">
            <v>0</v>
          </cell>
          <cell r="EL31">
            <v>0</v>
          </cell>
          <cell r="EM31">
            <v>-77579.07646932092</v>
          </cell>
        </row>
        <row r="32">
          <cell r="N32">
            <v>36645.652031819969</v>
          </cell>
          <cell r="O32">
            <v>-2938.5792001700102</v>
          </cell>
          <cell r="P32">
            <v>2617.8963636600092</v>
          </cell>
          <cell r="Q32">
            <v>8239.9812782500285</v>
          </cell>
          <cell r="R32">
            <v>8863.5319499399666</v>
          </cell>
          <cell r="S32">
            <v>18870.95388339003</v>
          </cell>
          <cell r="T32">
            <v>30600.533095740022</v>
          </cell>
          <cell r="U32">
            <v>20894.672056419979</v>
          </cell>
          <cell r="V32">
            <v>10482.235540679962</v>
          </cell>
          <cell r="W32">
            <v>14915.465162920022</v>
          </cell>
          <cell r="X32">
            <v>8757.9733400998757</v>
          </cell>
          <cell r="Y32">
            <v>-37831.919232939879</v>
          </cell>
          <cell r="Z32">
            <v>120118.39626980996</v>
          </cell>
          <cell r="AA32">
            <v>23084.422100770018</v>
          </cell>
          <cell r="AB32">
            <v>15738.077874730006</v>
          </cell>
          <cell r="AC32">
            <v>15108.228541660028</v>
          </cell>
          <cell r="AD32">
            <v>13834.602355329975</v>
          </cell>
          <cell r="AE32">
            <v>8337.6705534200046</v>
          </cell>
          <cell r="AF32">
            <v>28436.636358410018</v>
          </cell>
          <cell r="AG32">
            <v>36004.473353188027</v>
          </cell>
          <cell r="AH32">
            <v>14876.434194642032</v>
          </cell>
          <cell r="AI32">
            <v>13365.213470689961</v>
          </cell>
          <cell r="AJ32">
            <v>18629.954602799935</v>
          </cell>
          <cell r="AK32">
            <v>4204.198149860018</v>
          </cell>
          <cell r="AL32">
            <v>-39607.739290640042</v>
          </cell>
          <cell r="AM32">
            <v>152012.17226485995</v>
          </cell>
          <cell r="AN32">
            <v>25764.54511716</v>
          </cell>
          <cell r="AO32">
            <v>16622.317283299973</v>
          </cell>
          <cell r="AP32">
            <v>5834.9172933399859</v>
          </cell>
          <cell r="AQ32">
            <v>11809.403345579925</v>
          </cell>
          <cell r="AR32">
            <v>4744.2386438001176</v>
          </cell>
          <cell r="AS32">
            <v>29247.938006859924</v>
          </cell>
          <cell r="AT32">
            <v>27849.190594749969</v>
          </cell>
          <cell r="AU32">
            <v>-4216.4780267003844</v>
          </cell>
          <cell r="AV32">
            <v>25065.04228791975</v>
          </cell>
          <cell r="AW32">
            <v>16242.067692439727</v>
          </cell>
          <cell r="AX32">
            <v>8876.1574347103233</v>
          </cell>
          <cell r="AY32">
            <v>-30116.128824590061</v>
          </cell>
          <cell r="AZ32">
            <v>137723.21084856926</v>
          </cell>
          <cell r="BA32">
            <v>32074.480906110002</v>
          </cell>
          <cell r="BB32">
            <v>22575.204778079948</v>
          </cell>
          <cell r="BC32">
            <v>7049.6192130599084</v>
          </cell>
          <cell r="BD32">
            <v>-2050.0696378897992</v>
          </cell>
          <cell r="BE32">
            <v>5341.0321537399032</v>
          </cell>
          <cell r="BF32">
            <v>25450.019293070174</v>
          </cell>
          <cell r="BG32">
            <v>36248.496742329698</v>
          </cell>
          <cell r="BH32">
            <v>4337.2484893734509</v>
          </cell>
          <cell r="BI32">
            <v>14907.323525928345</v>
          </cell>
          <cell r="BJ32">
            <v>20022.431839689103</v>
          </cell>
          <cell r="BK32">
            <v>382.52976735079392</v>
          </cell>
          <cell r="BL32">
            <v>-46760.686110639581</v>
          </cell>
          <cell r="BM32">
            <v>119577.63096020195</v>
          </cell>
          <cell r="BN32">
            <v>30593.428271970042</v>
          </cell>
          <cell r="BO32">
            <v>2868.4608795101867</v>
          </cell>
          <cell r="BP32">
            <v>-33502.297278375656</v>
          </cell>
          <cell r="BQ32">
            <v>-60398.611329821448</v>
          </cell>
          <cell r="BR32">
            <v>-120283.7303310835</v>
          </cell>
          <cell r="BS32">
            <v>-61779.932176720235</v>
          </cell>
          <cell r="BT32">
            <v>-9930.4239536321165</v>
          </cell>
          <cell r="BU32">
            <v>-17323.691329946279</v>
          </cell>
          <cell r="BV32">
            <v>-8748.5619727606445</v>
          </cell>
          <cell r="BW32">
            <v>21350.749477290192</v>
          </cell>
          <cell r="BX32">
            <v>-20920.566940830395</v>
          </cell>
          <cell r="BY32">
            <v>-73035.412533705632</v>
          </cell>
          <cell r="BZ32">
            <v>-351110.58921810548</v>
          </cell>
          <cell r="CA32">
            <v>30487.589215630043</v>
          </cell>
          <cell r="CB32">
            <v>12961.145362132898</v>
          </cell>
          <cell r="CC32">
            <v>-19087.495132640164</v>
          </cell>
          <cell r="CD32">
            <v>-14317.161831589972</v>
          </cell>
          <cell r="CE32">
            <v>-49240.172172932522</v>
          </cell>
          <cell r="CF32">
            <v>32361.212238169457</v>
          </cell>
          <cell r="CG32">
            <v>45274.876367322999</v>
          </cell>
          <cell r="CH32">
            <v>-25123.337912348728</v>
          </cell>
          <cell r="CI32">
            <v>-9521.1354245076545</v>
          </cell>
          <cell r="CJ32">
            <v>2593.293800323815</v>
          </cell>
          <cell r="CK32">
            <v>-50566.791220761857</v>
          </cell>
          <cell r="CL32">
            <v>-135003.51588203778</v>
          </cell>
          <cell r="CM32">
            <v>-179181.49259323947</v>
          </cell>
          <cell r="CN32">
            <v>11080.636734860025</v>
          </cell>
          <cell r="CO32">
            <v>-21806.506099538907</v>
          </cell>
          <cell r="CP32">
            <v>-8427.8007470413177</v>
          </cell>
          <cell r="CQ32">
            <v>-2084.6023197499148</v>
          </cell>
          <cell r="CR32">
            <v>19448.003552020557</v>
          </cell>
          <cell r="CS32">
            <v>39515.678589489689</v>
          </cell>
          <cell r="CT32">
            <v>46230.471328189247</v>
          </cell>
          <cell r="CU32">
            <v>7308.3026950398526</v>
          </cell>
          <cell r="CV32">
            <v>14497.85003897987</v>
          </cell>
          <cell r="CW32">
            <v>18598.8344609706</v>
          </cell>
          <cell r="CX32">
            <v>-102729.37089656785</v>
          </cell>
          <cell r="CY32">
            <v>-151442.86720991798</v>
          </cell>
          <cell r="CZ32">
            <v>-129811.36987326614</v>
          </cell>
          <cell r="DA32">
            <v>29039.000650689595</v>
          </cell>
          <cell r="DB32">
            <v>7848.0078602999565</v>
          </cell>
          <cell r="DC32">
            <v>-19055.83313483874</v>
          </cell>
          <cell r="DD32">
            <v>7656.2397220799203</v>
          </cell>
          <cell r="DE32">
            <v>14903.878094270021</v>
          </cell>
          <cell r="DF32">
            <v>56213.565598550093</v>
          </cell>
          <cell r="DG32">
            <v>32880.047839069732</v>
          </cell>
          <cell r="DH32">
            <v>5582.7109445102578</v>
          </cell>
          <cell r="DI32">
            <v>-35495.858791269908</v>
          </cell>
          <cell r="DJ32">
            <v>13361.039582352198</v>
          </cell>
          <cell r="DK32">
            <v>-33016.984634153094</v>
          </cell>
          <cell r="DL32">
            <v>-121169.86558802862</v>
          </cell>
          <cell r="DM32">
            <v>-41254.051856468577</v>
          </cell>
          <cell r="DN32">
            <v>57406.862443179998</v>
          </cell>
          <cell r="DO32">
            <v>-1232.2462100199591</v>
          </cell>
          <cell r="DP32">
            <v>-16566.192662750185</v>
          </cell>
          <cell r="DQ32">
            <v>4096.1630982101215</v>
          </cell>
          <cell r="DR32">
            <v>37945.553511410224</v>
          </cell>
          <cell r="DS32">
            <v>43505.886387819934</v>
          </cell>
          <cell r="DT32">
            <v>47202.863884720522</v>
          </cell>
          <cell r="DU32">
            <v>-44026.665550260601</v>
          </cell>
          <cell r="DV32">
            <v>14279.891541460151</v>
          </cell>
          <cell r="DW32">
            <v>-38642.734069119397</v>
          </cell>
          <cell r="DX32">
            <v>-20407.920906810836</v>
          </cell>
          <cell r="DY32">
            <v>-129537.28437799979</v>
          </cell>
          <cell r="DZ32">
            <v>-45975.822910159812</v>
          </cell>
          <cell r="EA32">
            <v>29441.355990189903</v>
          </cell>
          <cell r="EB32">
            <v>-10351.903988929982</v>
          </cell>
          <cell r="EC32">
            <v>6046.0167070900925</v>
          </cell>
          <cell r="ED32">
            <v>-45890.087136649752</v>
          </cell>
          <cell r="EE32">
            <v>22077.420051199682</v>
          </cell>
          <cell r="EF32">
            <v>49609.520525800501</v>
          </cell>
          <cell r="EG32">
            <v>27611.502517119014</v>
          </cell>
          <cell r="EH32">
            <v>-29837.841417199801</v>
          </cell>
          <cell r="EI32">
            <v>1315.1080955905891</v>
          </cell>
          <cell r="EJ32">
            <v>13408.769162910065</v>
          </cell>
          <cell r="EK32">
            <v>0</v>
          </cell>
          <cell r="EL32">
            <v>0</v>
          </cell>
          <cell r="EM32">
            <v>63429.860507120327</v>
          </cell>
        </row>
        <row r="34">
          <cell r="N34">
            <v>32617.12229888</v>
          </cell>
          <cell r="O34">
            <v>70546.256046120005</v>
          </cell>
          <cell r="P34">
            <v>35339.025673099997</v>
          </cell>
          <cell r="Q34">
            <v>2217.5471883800001</v>
          </cell>
          <cell r="R34">
            <v>46123.669680519997</v>
          </cell>
          <cell r="S34">
            <v>75184.7</v>
          </cell>
          <cell r="T34">
            <v>22566.086495430001</v>
          </cell>
          <cell r="U34">
            <v>26830.670989259997</v>
          </cell>
          <cell r="V34">
            <v>17964.045916589999</v>
          </cell>
          <cell r="W34">
            <v>52837.8</v>
          </cell>
          <cell r="X34">
            <v>6984.2</v>
          </cell>
          <cell r="Y34">
            <v>61834.675711720003</v>
          </cell>
          <cell r="Z34">
            <v>451045.79999999993</v>
          </cell>
          <cell r="AA34">
            <v>22136.41437034</v>
          </cell>
          <cell r="AB34">
            <v>42550.917800490002</v>
          </cell>
          <cell r="AC34">
            <v>38954.591819170004</v>
          </cell>
          <cell r="AD34">
            <v>37760.829010000001</v>
          </cell>
          <cell r="AE34">
            <v>55751.701212439999</v>
          </cell>
          <cell r="AF34">
            <v>52784.637363109025</v>
          </cell>
          <cell r="AG34">
            <v>56377.215715282415</v>
          </cell>
          <cell r="AH34">
            <v>13240.900000000001</v>
          </cell>
          <cell r="AI34">
            <v>64562.8</v>
          </cell>
          <cell r="AJ34">
            <v>43102.100000000013</v>
          </cell>
          <cell r="AK34">
            <v>28822.756826549892</v>
          </cell>
          <cell r="AL34">
            <v>23629.94317345009</v>
          </cell>
          <cell r="AM34">
            <v>479674.80729083146</v>
          </cell>
          <cell r="AN34">
            <v>33858.840805430002</v>
          </cell>
          <cell r="AO34">
            <v>69257.108738934796</v>
          </cell>
          <cell r="AP34">
            <v>120365.0110325627</v>
          </cell>
          <cell r="AQ34">
            <v>35642.824779058668</v>
          </cell>
          <cell r="AR34">
            <v>38589.614166534411</v>
          </cell>
          <cell r="AS34">
            <v>24648.684448769971</v>
          </cell>
          <cell r="AT34">
            <v>22078.949964180003</v>
          </cell>
          <cell r="AU34">
            <v>15219.815166004089</v>
          </cell>
          <cell r="AV34">
            <v>8295.8644637300076</v>
          </cell>
          <cell r="AW34">
            <v>28296.396776010002</v>
          </cell>
          <cell r="AX34">
            <v>2449.7275591999855</v>
          </cell>
          <cell r="AY34">
            <v>26170.591267040014</v>
          </cell>
          <cell r="AZ34">
            <v>424873.4291674546</v>
          </cell>
          <cell r="BA34">
            <v>87759.833093730005</v>
          </cell>
          <cell r="BB34">
            <v>90477.585980659991</v>
          </cell>
          <cell r="BC34">
            <v>23711.667002779981</v>
          </cell>
          <cell r="BD34">
            <v>71006.168368000042</v>
          </cell>
          <cell r="BE34">
            <v>67313.908896479988</v>
          </cell>
          <cell r="BF34">
            <v>164242.63101969002</v>
          </cell>
          <cell r="BG34">
            <v>33081.390058330006</v>
          </cell>
          <cell r="BH34">
            <v>13307.211999999974</v>
          </cell>
          <cell r="BI34">
            <v>21350.458432500011</v>
          </cell>
          <cell r="BJ34">
            <v>46978.911686400032</v>
          </cell>
          <cell r="BK34">
            <v>73020.029999999897</v>
          </cell>
          <cell r="BL34">
            <v>36094.058193150187</v>
          </cell>
          <cell r="BM34">
            <v>728343.85473172017</v>
          </cell>
          <cell r="BN34">
            <v>34262.515723519995</v>
          </cell>
          <cell r="BO34">
            <v>45328.810700629998</v>
          </cell>
          <cell r="BP34">
            <v>31156.658937659999</v>
          </cell>
          <cell r="BQ34">
            <v>105707.15468760001</v>
          </cell>
          <cell r="BR34">
            <v>281438.25247057999</v>
          </cell>
          <cell r="BS34">
            <v>30945.132934170048</v>
          </cell>
          <cell r="BT34">
            <v>16499.786419059994</v>
          </cell>
          <cell r="BU34">
            <v>9731.2599053699487</v>
          </cell>
          <cell r="BV34">
            <v>11422.584928030068</v>
          </cell>
          <cell r="BW34">
            <v>28736.35429640994</v>
          </cell>
          <cell r="BX34">
            <v>29493.302389270022</v>
          </cell>
          <cell r="BY34">
            <v>191435.11206088014</v>
          </cell>
          <cell r="BZ34">
            <v>816156.92545318021</v>
          </cell>
          <cell r="CA34">
            <v>44292.810000000005</v>
          </cell>
          <cell r="CB34">
            <v>15190.594372189997</v>
          </cell>
          <cell r="CC34">
            <v>150588.32815085998</v>
          </cell>
          <cell r="CD34">
            <v>26320.841616720001</v>
          </cell>
          <cell r="CE34">
            <v>40969.046837780108</v>
          </cell>
          <cell r="CF34">
            <v>23015.155360049892</v>
          </cell>
          <cell r="CG34">
            <v>14028.178932610008</v>
          </cell>
          <cell r="CH34">
            <v>29162.62402748</v>
          </cell>
          <cell r="CI34">
            <v>240988.78488461007</v>
          </cell>
          <cell r="CJ34">
            <v>21814.264673939892</v>
          </cell>
          <cell r="CK34">
            <v>18844.043669340092</v>
          </cell>
          <cell r="CL34">
            <v>47600.395137489926</v>
          </cell>
          <cell r="CM34">
            <v>672815.06766307005</v>
          </cell>
          <cell r="CN34">
            <v>138843.93851164001</v>
          </cell>
          <cell r="CO34">
            <v>47500.745216839983</v>
          </cell>
          <cell r="CP34">
            <v>18066.864765759976</v>
          </cell>
          <cell r="CQ34">
            <v>27653.914429050026</v>
          </cell>
          <cell r="CR34">
            <v>16459.93255764999</v>
          </cell>
          <cell r="CS34">
            <v>77349.569483219995</v>
          </cell>
          <cell r="CT34">
            <v>16617.302070850048</v>
          </cell>
          <cell r="CU34">
            <v>91826.229969540029</v>
          </cell>
          <cell r="CV34">
            <v>23112.814706959944</v>
          </cell>
          <cell r="CW34">
            <v>30414.099723040028</v>
          </cell>
          <cell r="CX34">
            <v>13338.772571059877</v>
          </cell>
          <cell r="CY34">
            <v>143948.22014815011</v>
          </cell>
          <cell r="CZ34">
            <v>645132.40415376006</v>
          </cell>
          <cell r="DA34">
            <v>238302.49559563998</v>
          </cell>
          <cell r="DB34">
            <v>44549.173591670013</v>
          </cell>
          <cell r="DC34">
            <v>150956.55278316027</v>
          </cell>
          <cell r="DD34">
            <v>48182.64886981</v>
          </cell>
          <cell r="DE34">
            <v>34441.246207100012</v>
          </cell>
          <cell r="DF34">
            <v>30057.729100800017</v>
          </cell>
          <cell r="DG34">
            <v>48382.657565890026</v>
          </cell>
          <cell r="DH34">
            <v>52117.766362919967</v>
          </cell>
          <cell r="DI34">
            <v>22587.161265730014</v>
          </cell>
          <cell r="DJ34">
            <v>45233.668056009978</v>
          </cell>
          <cell r="DK34">
            <v>22904.384851979998</v>
          </cell>
          <cell r="DL34">
            <v>104615.70401111002</v>
          </cell>
          <cell r="DM34">
            <v>842331.18826182035</v>
          </cell>
          <cell r="DN34">
            <v>96434.210182490002</v>
          </cell>
          <cell r="DO34">
            <v>64218.95751901</v>
          </cell>
          <cell r="DP34">
            <v>11255.537827469996</v>
          </cell>
          <cell r="DQ34">
            <v>22787.500233840015</v>
          </cell>
          <cell r="DR34">
            <v>16326.460720250026</v>
          </cell>
          <cell r="DS34">
            <v>214590.48660875001</v>
          </cell>
          <cell r="DT34">
            <v>25698.517631699993</v>
          </cell>
          <cell r="DU34">
            <v>32525.329970850005</v>
          </cell>
          <cell r="DV34">
            <v>17834.750558559997</v>
          </cell>
          <cell r="DW34">
            <v>16344.330572900002</v>
          </cell>
          <cell r="DX34">
            <v>14541.744094159996</v>
          </cell>
          <cell r="DY34">
            <v>92955.772036819923</v>
          </cell>
          <cell r="DZ34">
            <v>625513.59795680002</v>
          </cell>
          <cell r="EA34">
            <v>120391.50394955</v>
          </cell>
          <cell r="EB34">
            <v>33658.813332920006</v>
          </cell>
          <cell r="EC34">
            <v>32394.363128740009</v>
          </cell>
          <cell r="ED34">
            <v>12541.788461349985</v>
          </cell>
          <cell r="EE34">
            <v>31051.598756450003</v>
          </cell>
          <cell r="EF34">
            <v>21090.044362199988</v>
          </cell>
          <cell r="EG34">
            <v>81426.525121080034</v>
          </cell>
          <cell r="EH34">
            <v>28837.995799559991</v>
          </cell>
          <cell r="EI34">
            <v>26094.408170270024</v>
          </cell>
          <cell r="EJ34">
            <v>18108.490698569974</v>
          </cell>
          <cell r="EK34">
            <v>0</v>
          </cell>
          <cell r="EL34">
            <v>0</v>
          </cell>
          <cell r="EM34">
            <v>405595.53178069001</v>
          </cell>
        </row>
        <row r="35">
          <cell r="N35">
            <v>180.29704925999999</v>
          </cell>
          <cell r="O35">
            <v>1019.1812957399999</v>
          </cell>
          <cell r="P35">
            <v>159.84254199999992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3.40128E-3</v>
          </cell>
          <cell r="V35">
            <v>0</v>
          </cell>
          <cell r="W35">
            <v>-8.940696716308594E-14</v>
          </cell>
          <cell r="X35">
            <v>0</v>
          </cell>
          <cell r="Y35">
            <v>2930.7757117199999</v>
          </cell>
          <cell r="Z35">
            <v>4290.0999999999995</v>
          </cell>
          <cell r="AA35">
            <v>1.92792662</v>
          </cell>
          <cell r="AB35">
            <v>0</v>
          </cell>
          <cell r="AC35">
            <v>12.4875825</v>
          </cell>
          <cell r="AD35">
            <v>0</v>
          </cell>
          <cell r="AE35">
            <v>81.885403319999995</v>
          </cell>
          <cell r="AF35">
            <v>0</v>
          </cell>
          <cell r="AG35">
            <v>525.59908756000004</v>
          </cell>
          <cell r="AH35">
            <v>0</v>
          </cell>
          <cell r="AI35">
            <v>2.799999999999903</v>
          </cell>
          <cell r="AJ35">
            <v>0</v>
          </cell>
          <cell r="AK35">
            <v>1465.8</v>
          </cell>
          <cell r="AL35">
            <v>644.9</v>
          </cell>
          <cell r="AM35">
            <v>2735.4</v>
          </cell>
          <cell r="AN35">
            <v>0</v>
          </cell>
          <cell r="AO35">
            <v>-3.8432099500000003</v>
          </cell>
          <cell r="AP35">
            <v>499.83125560000002</v>
          </cell>
          <cell r="AQ35">
            <v>33.224010409999998</v>
          </cell>
          <cell r="AR35">
            <v>152.28311986000003</v>
          </cell>
          <cell r="AS35">
            <v>447.22026261000008</v>
          </cell>
          <cell r="AT35">
            <v>6.7809594500000028</v>
          </cell>
          <cell r="AU35">
            <v>274.61644738999996</v>
          </cell>
          <cell r="AV35">
            <v>1152.0330681199998</v>
          </cell>
          <cell r="AW35">
            <v>0</v>
          </cell>
          <cell r="AX35">
            <v>-1022.1818124199999</v>
          </cell>
          <cell r="AY35">
            <v>580.13589892999994</v>
          </cell>
          <cell r="AZ35">
            <v>2120.0999999999995</v>
          </cell>
          <cell r="BA35">
            <v>0.36821490999999995</v>
          </cell>
          <cell r="BB35">
            <v>355.78850935000003</v>
          </cell>
          <cell r="BC35">
            <v>94.356592889999774</v>
          </cell>
          <cell r="BD35">
            <v>42222.043090189996</v>
          </cell>
          <cell r="BE35">
            <v>224.58707705</v>
          </cell>
          <cell r="BF35">
            <v>4.8500000000000001E-3</v>
          </cell>
          <cell r="BG35">
            <v>941.65651965000006</v>
          </cell>
          <cell r="BH35">
            <v>0</v>
          </cell>
          <cell r="BI35">
            <v>4.5589999999999997E-3</v>
          </cell>
          <cell r="BJ35">
            <v>0.44483899999999998</v>
          </cell>
          <cell r="BK35">
            <v>4.8503284500000001</v>
          </cell>
          <cell r="BL35">
            <v>987.9157555700001</v>
          </cell>
          <cell r="BM35">
            <v>44832.020336059992</v>
          </cell>
          <cell r="BN35">
            <v>0</v>
          </cell>
          <cell r="BO35">
            <v>21.444243109999999</v>
          </cell>
          <cell r="BP35">
            <v>0</v>
          </cell>
          <cell r="BQ35">
            <v>0</v>
          </cell>
          <cell r="BR35">
            <v>1163.83365557</v>
          </cell>
          <cell r="BS35">
            <v>1.407159</v>
          </cell>
          <cell r="BT35">
            <v>0</v>
          </cell>
          <cell r="BU35">
            <v>71.432344850000007</v>
          </cell>
          <cell r="BV35">
            <v>10.686248919999953</v>
          </cell>
          <cell r="BW35">
            <v>483.59493498</v>
          </cell>
          <cell r="BX35">
            <v>419.02765791999997</v>
          </cell>
          <cell r="BY35">
            <v>46881.085013050004</v>
          </cell>
          <cell r="BZ35">
            <v>49052.511257400001</v>
          </cell>
          <cell r="CA35">
            <v>0</v>
          </cell>
          <cell r="CB35">
            <v>1.32989998</v>
          </cell>
          <cell r="CC35">
            <v>0</v>
          </cell>
          <cell r="CD35">
            <v>139.48085715000002</v>
          </cell>
          <cell r="CE35">
            <v>4.7915000000000001</v>
          </cell>
          <cell r="CF35">
            <v>0</v>
          </cell>
          <cell r="CG35">
            <v>3.0513900000001303E-3</v>
          </cell>
          <cell r="CH35">
            <v>6.8945913099999983</v>
          </cell>
          <cell r="CI35">
            <v>0</v>
          </cell>
          <cell r="CJ35">
            <v>0</v>
          </cell>
          <cell r="CK35">
            <v>0</v>
          </cell>
          <cell r="CL35">
            <v>468.82211307</v>
          </cell>
          <cell r="CM35">
            <v>621.3220129</v>
          </cell>
          <cell r="CN35">
            <v>1518.0767374700001</v>
          </cell>
          <cell r="CO35">
            <v>0</v>
          </cell>
          <cell r="CP35">
            <v>2988.3808594999996</v>
          </cell>
          <cell r="CQ35">
            <v>2.3223924999999999</v>
          </cell>
          <cell r="CR35">
            <v>0</v>
          </cell>
          <cell r="CS35">
            <v>302.75857954000003</v>
          </cell>
          <cell r="CT35">
            <v>0</v>
          </cell>
          <cell r="CU35">
            <v>8.9599999999999999E-2</v>
          </cell>
          <cell r="CV35">
            <v>0</v>
          </cell>
          <cell r="CW35">
            <v>0</v>
          </cell>
          <cell r="CX35">
            <v>0</v>
          </cell>
          <cell r="CY35">
            <v>203.69518712000033</v>
          </cell>
          <cell r="CZ35">
            <v>5015.3233561300003</v>
          </cell>
          <cell r="DA35">
            <v>0</v>
          </cell>
          <cell r="DB35">
            <v>0</v>
          </cell>
          <cell r="DC35">
            <v>0</v>
          </cell>
          <cell r="DD35">
            <v>8.5000000000000006E-2</v>
          </cell>
          <cell r="DE35">
            <v>0</v>
          </cell>
          <cell r="DF35">
            <v>32.503024539999998</v>
          </cell>
          <cell r="DG35">
            <v>0</v>
          </cell>
          <cell r="DH35">
            <v>0</v>
          </cell>
          <cell r="DI35">
            <v>0</v>
          </cell>
          <cell r="DJ35">
            <v>4.9352400000000372E-2</v>
          </cell>
          <cell r="DK35">
            <v>0</v>
          </cell>
          <cell r="DL35">
            <v>0</v>
          </cell>
          <cell r="DM35">
            <v>32.637376940000003</v>
          </cell>
          <cell r="DN35">
            <v>0</v>
          </cell>
          <cell r="DO35">
            <v>0</v>
          </cell>
          <cell r="DP35">
            <v>2922.4169645399998</v>
          </cell>
          <cell r="DQ35">
            <v>0</v>
          </cell>
          <cell r="DR35">
            <v>0</v>
          </cell>
          <cell r="DS35">
            <v>23.185658190000058</v>
          </cell>
          <cell r="DT35">
            <v>190.24608624000018</v>
          </cell>
          <cell r="DU35">
            <v>2.5736744899998865</v>
          </cell>
          <cell r="DV35">
            <v>0</v>
          </cell>
          <cell r="DW35">
            <v>0</v>
          </cell>
          <cell r="DX35">
            <v>0</v>
          </cell>
          <cell r="DY35">
            <v>523.66949892000002</v>
          </cell>
          <cell r="DZ35">
            <v>3662.0918823800002</v>
          </cell>
          <cell r="EA35">
            <v>0</v>
          </cell>
          <cell r="EB35">
            <v>0</v>
          </cell>
          <cell r="EC35">
            <v>1566.9069825499998</v>
          </cell>
          <cell r="ED35">
            <v>0</v>
          </cell>
          <cell r="EE35">
            <v>0</v>
          </cell>
          <cell r="EF35">
            <v>206.52589466000001</v>
          </cell>
          <cell r="EG35">
            <v>227.86556921000005</v>
          </cell>
          <cell r="EH35">
            <v>1112.8032465399999</v>
          </cell>
          <cell r="EI35">
            <v>0.03</v>
          </cell>
          <cell r="EJ35">
            <v>0</v>
          </cell>
          <cell r="EK35">
            <v>0</v>
          </cell>
          <cell r="EL35">
            <v>0</v>
          </cell>
          <cell r="EM35">
            <v>3114.1316929600002</v>
          </cell>
        </row>
        <row r="36">
          <cell r="N36">
            <v>31.02524962</v>
          </cell>
          <cell r="O36">
            <v>62.274750379999993</v>
          </cell>
          <cell r="P36">
            <v>114.58313109999999</v>
          </cell>
          <cell r="Q36">
            <v>132.64718837999999</v>
          </cell>
          <cell r="R36">
            <v>172.56968052000005</v>
          </cell>
          <cell r="S36">
            <v>137.1</v>
          </cell>
          <cell r="T36">
            <v>285.18649542999987</v>
          </cell>
          <cell r="U36">
            <v>13.96758797999999</v>
          </cell>
          <cell r="V36">
            <v>62.645916590000105</v>
          </cell>
          <cell r="W36">
            <v>408.20000000000005</v>
          </cell>
          <cell r="X36">
            <v>38</v>
          </cell>
          <cell r="Y36">
            <v>51.30000000000009</v>
          </cell>
          <cell r="Z36">
            <v>1509.5000000000002</v>
          </cell>
          <cell r="AA36">
            <v>253.73344372</v>
          </cell>
          <cell r="AB36">
            <v>123.71780048999997</v>
          </cell>
          <cell r="AC36">
            <v>37.504236670000019</v>
          </cell>
          <cell r="AD36">
            <v>331.22901000000002</v>
          </cell>
          <cell r="AE36">
            <v>29.915809120000006</v>
          </cell>
          <cell r="AF36">
            <v>37.6987875599999</v>
          </cell>
          <cell r="AG36">
            <v>219.9009124400003</v>
          </cell>
          <cell r="AH36">
            <v>328.59999999999974</v>
          </cell>
          <cell r="AI36">
            <v>269.69999999999993</v>
          </cell>
          <cell r="AJ36">
            <v>1354.4000000000003</v>
          </cell>
          <cell r="AK36">
            <v>107.5568265499999</v>
          </cell>
          <cell r="AL36">
            <v>88.943173449998881</v>
          </cell>
          <cell r="AM36">
            <v>3182.8999999999996</v>
          </cell>
          <cell r="AN36">
            <v>162.74080542999999</v>
          </cell>
          <cell r="AO36">
            <v>27.293772260000004</v>
          </cell>
          <cell r="AP36">
            <v>235.97737666000003</v>
          </cell>
          <cell r="AQ36">
            <v>445.87598958999996</v>
          </cell>
          <cell r="AR36">
            <v>30.273720409999981</v>
          </cell>
          <cell r="AS36">
            <v>321.39456676999998</v>
          </cell>
          <cell r="AT36">
            <v>2656.9201259000006</v>
          </cell>
          <cell r="AU36">
            <v>32.080044339999915</v>
          </cell>
          <cell r="AV36">
            <v>20.289395609999897</v>
          </cell>
          <cell r="AW36">
            <v>303.09677600999999</v>
          </cell>
          <cell r="AX36">
            <v>30.733371620000362</v>
          </cell>
          <cell r="AY36">
            <v>14415.624055399998</v>
          </cell>
          <cell r="AZ36">
            <v>18682.3</v>
          </cell>
          <cell r="BA36">
            <v>1812.76223714</v>
          </cell>
          <cell r="BB36">
            <v>31.846617120000005</v>
          </cell>
          <cell r="BC36">
            <v>233.57782858999997</v>
          </cell>
          <cell r="BD36">
            <v>9539.8569098099997</v>
          </cell>
          <cell r="BE36">
            <v>34.309921430000067</v>
          </cell>
          <cell r="BF36">
            <v>1928.6713995600003</v>
          </cell>
          <cell r="BG36">
            <v>1860.3702323100003</v>
          </cell>
          <cell r="BH36">
            <v>227.20000000000991</v>
          </cell>
          <cell r="BI36">
            <v>229.79544100000066</v>
          </cell>
          <cell r="BJ36">
            <v>3970.3551610000004</v>
          </cell>
          <cell r="BK36">
            <v>522.94967154999995</v>
          </cell>
          <cell r="BL36">
            <v>11847.784244429991</v>
          </cell>
          <cell r="BM36">
            <v>32239.479663940001</v>
          </cell>
          <cell r="BN36">
            <v>1695.4394489200001</v>
          </cell>
          <cell r="BO36">
            <v>126.04495052000004</v>
          </cell>
          <cell r="BP36">
            <v>22.116669849999816</v>
          </cell>
          <cell r="BQ36">
            <v>171.15468759999999</v>
          </cell>
          <cell r="BR36">
            <v>1006.2442431100001</v>
          </cell>
          <cell r="BS36">
            <v>35.414942320000144</v>
          </cell>
          <cell r="BT36">
            <v>1614.700000000001</v>
          </cell>
          <cell r="BU36">
            <v>46.367655149999145</v>
          </cell>
          <cell r="BV36">
            <v>63.61375107999897</v>
          </cell>
          <cell r="BW36">
            <v>148.20506501999975</v>
          </cell>
          <cell r="BX36">
            <v>3299.6723420800017</v>
          </cell>
          <cell r="BY36">
            <v>9148.7149869499954</v>
          </cell>
          <cell r="BZ36">
            <v>17377.688742599996</v>
          </cell>
          <cell r="CA36">
            <v>3368.3</v>
          </cell>
          <cell r="CB36">
            <v>38.961410510000213</v>
          </cell>
          <cell r="CC36">
            <v>69.596059539999786</v>
          </cell>
          <cell r="CD36">
            <v>256.63177281999964</v>
          </cell>
          <cell r="CE36">
            <v>866.90850000000069</v>
          </cell>
          <cell r="CF36">
            <v>71.699999999999733</v>
          </cell>
          <cell r="CG36">
            <v>1715.9969486099997</v>
          </cell>
          <cell r="CH36">
            <v>145.70540869000013</v>
          </cell>
          <cell r="CI36">
            <v>2155.8000000000002</v>
          </cell>
          <cell r="CJ36">
            <v>1232.0501335099998</v>
          </cell>
          <cell r="CK36">
            <v>881.4498664900002</v>
          </cell>
          <cell r="CL36">
            <v>6571.3778869299967</v>
          </cell>
          <cell r="CM36">
            <v>17374.477987099999</v>
          </cell>
          <cell r="CN36">
            <v>1865.1232814300001</v>
          </cell>
          <cell r="CO36">
            <v>141.89968031000006</v>
          </cell>
          <cell r="CP36">
            <v>374.91944128999944</v>
          </cell>
          <cell r="CQ36">
            <v>399.87760750000029</v>
          </cell>
          <cell r="CR36">
            <v>365.50000000000011</v>
          </cell>
          <cell r="CS36">
            <v>374.84142046000039</v>
          </cell>
          <cell r="CT36">
            <v>2909.7999999999997</v>
          </cell>
          <cell r="CU36">
            <v>343.91039999999879</v>
          </cell>
          <cell r="CV36">
            <v>517.90000000000191</v>
          </cell>
          <cell r="CW36">
            <v>578.7999999999995</v>
          </cell>
          <cell r="CX36">
            <v>1080.7999999999988</v>
          </cell>
          <cell r="CY36">
            <v>2015.7048128800002</v>
          </cell>
          <cell r="CZ36">
            <v>10969.076643869999</v>
          </cell>
          <cell r="DA36">
            <v>500.29559563999999</v>
          </cell>
          <cell r="DB36">
            <v>403.28057611999998</v>
          </cell>
          <cell r="DC36">
            <v>486.42382823999986</v>
          </cell>
          <cell r="DD36">
            <v>640.40000000000009</v>
          </cell>
          <cell r="DE36">
            <v>357.40000000000032</v>
          </cell>
          <cell r="DF36">
            <v>1159.7119754599996</v>
          </cell>
          <cell r="DG36">
            <v>5121.2</v>
          </cell>
          <cell r="DH36">
            <v>3215.8000000000011</v>
          </cell>
          <cell r="DI36">
            <v>420.8999999999993</v>
          </cell>
          <cell r="DJ36">
            <v>4359.250647599998</v>
          </cell>
          <cell r="DK36">
            <v>541.89999999999804</v>
          </cell>
          <cell r="DL36">
            <v>11783.800000000003</v>
          </cell>
          <cell r="DM36">
            <v>28990.362623059998</v>
          </cell>
          <cell r="DN36">
            <v>10676.11091209</v>
          </cell>
          <cell r="DO36">
            <v>510.27615468999983</v>
          </cell>
          <cell r="DP36">
            <v>552.42564033999838</v>
          </cell>
          <cell r="DQ36">
            <v>1123.0872928800013</v>
          </cell>
          <cell r="DR36">
            <v>749.08303546000116</v>
          </cell>
          <cell r="DS36">
            <v>246.41696453999793</v>
          </cell>
          <cell r="DT36">
            <v>5611.1512910299989</v>
          </cell>
          <cell r="DU36">
            <v>1398.5263255100012</v>
          </cell>
          <cell r="DV36">
            <v>646.80000000000496</v>
          </cell>
          <cell r="DW36">
            <v>1230.8999999999924</v>
          </cell>
          <cell r="DX36">
            <v>77.000000000000952</v>
          </cell>
          <cell r="DY36">
            <v>12583.122383460002</v>
          </cell>
          <cell r="DZ36">
            <v>35404.9</v>
          </cell>
          <cell r="EA36">
            <v>4689.6139495500001</v>
          </cell>
          <cell r="EB36">
            <v>936.5359760799995</v>
          </cell>
          <cell r="EC36">
            <v>455.32350303000055</v>
          </cell>
          <cell r="ED36">
            <v>604.01958878999972</v>
          </cell>
          <cell r="EE36">
            <v>1254.6000000000008</v>
          </cell>
          <cell r="EF36">
            <v>315.57410533999933</v>
          </cell>
          <cell r="EG36">
            <v>5181.3328772099994</v>
          </cell>
          <cell r="EH36">
            <v>1531.2000000000023</v>
          </cell>
          <cell r="EI36">
            <v>461.5683070399952</v>
          </cell>
          <cell r="EJ36">
            <v>1383.1316929600025</v>
          </cell>
          <cell r="EK36">
            <v>0</v>
          </cell>
          <cell r="EL36">
            <v>0</v>
          </cell>
          <cell r="EM36">
            <v>16812.900000000001</v>
          </cell>
        </row>
        <row r="37">
          <cell r="N37">
            <v>32039.8</v>
          </cell>
          <cell r="O37">
            <v>69440</v>
          </cell>
          <cell r="P37">
            <v>35011.699999999997</v>
          </cell>
          <cell r="Q37">
            <v>0</v>
          </cell>
          <cell r="R37">
            <v>45935.5</v>
          </cell>
          <cell r="S37">
            <v>74313.2</v>
          </cell>
          <cell r="T37">
            <v>22214.2</v>
          </cell>
          <cell r="U37">
            <v>25310.1</v>
          </cell>
          <cell r="V37">
            <v>17886.099999999999</v>
          </cell>
          <cell r="W37">
            <v>51924.800000000003</v>
          </cell>
          <cell r="X37">
            <v>6792.2</v>
          </cell>
          <cell r="Y37">
            <v>35074.800000000003</v>
          </cell>
          <cell r="Z37">
            <v>415942.39999999997</v>
          </cell>
          <cell r="AA37">
            <v>21313.9</v>
          </cell>
          <cell r="AB37">
            <v>42166.400000000001</v>
          </cell>
          <cell r="AC37">
            <v>22367</v>
          </cell>
          <cell r="AD37">
            <v>34733.300000000003</v>
          </cell>
          <cell r="AE37">
            <v>51141.5</v>
          </cell>
          <cell r="AF37">
            <v>40443.4</v>
          </cell>
          <cell r="AG37">
            <v>29567.4</v>
          </cell>
          <cell r="AH37">
            <v>8163.4</v>
          </cell>
          <cell r="AI37">
            <v>39318.300000000003</v>
          </cell>
          <cell r="AJ37">
            <v>31326.1</v>
          </cell>
          <cell r="AK37">
            <v>23538.3</v>
          </cell>
          <cell r="AL37">
            <v>14149.5</v>
          </cell>
          <cell r="AM37">
            <v>358228.49999999994</v>
          </cell>
          <cell r="AN37">
            <v>33640.199999999997</v>
          </cell>
          <cell r="AO37">
            <v>66567.508183080005</v>
          </cell>
          <cell r="AP37">
            <v>92230.591816920001</v>
          </cell>
          <cell r="AQ37">
            <v>26023.115221640015</v>
          </cell>
          <cell r="AR37">
            <v>32765.54228590001</v>
          </cell>
          <cell r="AS37">
            <v>14690.569793779969</v>
          </cell>
          <cell r="AT37">
            <v>10831.5</v>
          </cell>
          <cell r="AU37">
            <v>9664.2999999999993</v>
          </cell>
          <cell r="AV37">
            <v>6902.04</v>
          </cell>
          <cell r="AW37">
            <v>0</v>
          </cell>
          <cell r="AX37">
            <v>0</v>
          </cell>
          <cell r="AY37">
            <v>-274.768687289978</v>
          </cell>
          <cell r="AZ37">
            <v>293040.59861402999</v>
          </cell>
          <cell r="BA37">
            <v>57354.671266680009</v>
          </cell>
          <cell r="BB37">
            <v>85391.137047189986</v>
          </cell>
          <cell r="BC37">
            <v>22309.505581299989</v>
          </cell>
          <cell r="BD37">
            <v>15895.998368000031</v>
          </cell>
          <cell r="BE37">
            <v>39635.270897999988</v>
          </cell>
          <cell r="BF37">
            <v>42950.580076500002</v>
          </cell>
          <cell r="BG37">
            <v>23045.869999999984</v>
          </cell>
          <cell r="BH37">
            <v>7178.83</v>
          </cell>
          <cell r="BI37">
            <v>7779.59</v>
          </cell>
          <cell r="BJ37">
            <v>36614.911686400024</v>
          </cell>
          <cell r="BK37">
            <v>4537.71</v>
          </cell>
          <cell r="BL37">
            <v>3744.8</v>
          </cell>
          <cell r="BM37">
            <v>346438.87492407003</v>
          </cell>
          <cell r="BN37">
            <v>30165.599999999999</v>
          </cell>
          <cell r="BO37">
            <v>39704.469507000002</v>
          </cell>
          <cell r="BP37">
            <v>30547.630493000001</v>
          </cell>
          <cell r="BQ37">
            <v>97539.199999999997</v>
          </cell>
          <cell r="BR37">
            <v>41778.474571899991</v>
          </cell>
          <cell r="BS37">
            <v>23126.610832850005</v>
          </cell>
          <cell r="BT37">
            <v>12236.786419059998</v>
          </cell>
          <cell r="BU37">
            <v>7160.2599053699951</v>
          </cell>
          <cell r="BV37">
            <v>3904.4849280300291</v>
          </cell>
          <cell r="BW37">
            <v>24671.454296409975</v>
          </cell>
          <cell r="BX37">
            <v>17600.302389270018</v>
          </cell>
          <cell r="BY37">
            <v>8297.6120608800047</v>
          </cell>
          <cell r="BZ37">
            <v>336732.88540377008</v>
          </cell>
          <cell r="CA37">
            <v>37139.11</v>
          </cell>
          <cell r="CB37">
            <v>13570.403061699997</v>
          </cell>
          <cell r="CC37">
            <v>17323.732091320002</v>
          </cell>
          <cell r="CD37">
            <v>14020.528986749992</v>
          </cell>
          <cell r="CE37">
            <v>29635.646837780005</v>
          </cell>
          <cell r="CF37">
            <v>17619.355360049998</v>
          </cell>
          <cell r="CG37">
            <v>6673.678932610007</v>
          </cell>
          <cell r="CH37">
            <v>20290.524027479976</v>
          </cell>
          <cell r="CI37">
            <v>8916.0848846099925</v>
          </cell>
          <cell r="CJ37">
            <v>4308.1145404300005</v>
          </cell>
          <cell r="CK37">
            <v>3743.6938028500053</v>
          </cell>
          <cell r="CL37">
            <v>2842.9951374900038</v>
          </cell>
          <cell r="CM37">
            <v>176083.86766306998</v>
          </cell>
          <cell r="CN37">
            <v>41740.138492739999</v>
          </cell>
          <cell r="CO37">
            <v>36924.145536530006</v>
          </cell>
          <cell r="CP37">
            <v>9164.1644649699992</v>
          </cell>
          <cell r="CQ37">
            <v>5035.8144290500013</v>
          </cell>
          <cell r="CR37">
            <v>9990.9325576499941</v>
          </cell>
          <cell r="CS37">
            <v>54106.669483220001</v>
          </cell>
          <cell r="CT37">
            <v>2216.8020708500017</v>
          </cell>
          <cell r="CU37">
            <v>33556.129969539994</v>
          </cell>
          <cell r="CV37">
            <v>12342.014706959995</v>
          </cell>
          <cell r="CW37">
            <v>4780.5997230400089</v>
          </cell>
          <cell r="CX37">
            <v>2460.4725710599887</v>
          </cell>
          <cell r="CY37">
            <v>11424.220148150025</v>
          </cell>
          <cell r="CZ37">
            <v>223742.10415376004</v>
          </cell>
          <cell r="DA37">
            <v>44263.30000000001</v>
          </cell>
          <cell r="DB37">
            <v>33280.393015549991</v>
          </cell>
          <cell r="DC37">
            <v>22996.72895492</v>
          </cell>
          <cell r="DD37">
            <v>34471.663869809992</v>
          </cell>
          <cell r="DE37">
            <v>23888.646207100021</v>
          </cell>
          <cell r="DF37">
            <v>12366.314100800004</v>
          </cell>
          <cell r="DG37">
            <v>8423.357565889999</v>
          </cell>
          <cell r="DH37">
            <v>3462.966362919999</v>
          </cell>
          <cell r="DI37">
            <v>7901.0612657300026</v>
          </cell>
          <cell r="DJ37">
            <v>20292.768056009998</v>
          </cell>
          <cell r="DK37">
            <v>10423.884851979999</v>
          </cell>
          <cell r="DL37">
            <v>32496.604011110001</v>
          </cell>
          <cell r="DM37">
            <v>254267.68826182</v>
          </cell>
          <cell r="DN37">
            <v>74845.1992704</v>
          </cell>
          <cell r="DO37">
            <v>49329.581364320002</v>
          </cell>
          <cell r="DP37">
            <v>3317.7952225900003</v>
          </cell>
          <cell r="DQ37">
            <v>9828.0129409600158</v>
          </cell>
          <cell r="DR37">
            <v>7733.8776847900144</v>
          </cell>
          <cell r="DS37">
            <v>426.88398602000046</v>
          </cell>
          <cell r="DT37">
            <v>2006.2202544299703</v>
          </cell>
          <cell r="DU37">
            <v>13896.22997085</v>
          </cell>
          <cell r="DV37">
            <v>8175.3505585599996</v>
          </cell>
          <cell r="DW37">
            <v>597.73057290000156</v>
          </cell>
          <cell r="DX37">
            <v>7571.2440941599962</v>
          </cell>
          <cell r="DY37">
            <v>22787.280154440003</v>
          </cell>
          <cell r="DZ37">
            <v>200515.40607441997</v>
          </cell>
          <cell r="EA37">
            <v>111337.09</v>
          </cell>
          <cell r="EB37">
            <v>8559.9773568400033</v>
          </cell>
          <cell r="EC37">
            <v>27531.032643160015</v>
          </cell>
          <cell r="ED37">
            <v>1930.3688725599827</v>
          </cell>
          <cell r="EE37">
            <v>18563.29875645</v>
          </cell>
          <cell r="EF37">
            <v>5364.7443621999992</v>
          </cell>
          <cell r="EG37">
            <v>67212.626674660001</v>
          </cell>
          <cell r="EH37">
            <v>9593.492553019998</v>
          </cell>
          <cell r="EI37">
            <v>16633.30986323001</v>
          </cell>
          <cell r="EJ37">
            <v>2759.8590056099929</v>
          </cell>
          <cell r="EK37">
            <v>0</v>
          </cell>
          <cell r="EL37">
            <v>0</v>
          </cell>
          <cell r="EM37">
            <v>269485.80008773005</v>
          </cell>
        </row>
        <row r="38">
          <cell r="N38">
            <v>366</v>
          </cell>
          <cell r="O38">
            <v>24.800000000000182</v>
          </cell>
          <cell r="P38">
            <v>52.900000000000091</v>
          </cell>
          <cell r="Q38">
            <v>2084.9</v>
          </cell>
          <cell r="R38">
            <v>15.600000000000023</v>
          </cell>
          <cell r="S38">
            <v>734.40000000000009</v>
          </cell>
          <cell r="T38">
            <v>66.699999999999818</v>
          </cell>
          <cell r="U38">
            <v>1506.6</v>
          </cell>
          <cell r="V38">
            <v>15.300000000000182</v>
          </cell>
          <cell r="W38">
            <v>504.79999999999973</v>
          </cell>
          <cell r="X38">
            <v>154</v>
          </cell>
          <cell r="Y38">
            <v>23777.8</v>
          </cell>
          <cell r="Z38">
            <v>29303.8</v>
          </cell>
          <cell r="AA38">
            <v>566.85299999999995</v>
          </cell>
          <cell r="AB38">
            <v>260.8</v>
          </cell>
          <cell r="AC38">
            <v>16537.599999999999</v>
          </cell>
          <cell r="AD38">
            <v>2696.2999999999993</v>
          </cell>
          <cell r="AE38">
            <v>4498.4000000000033</v>
          </cell>
          <cell r="AF38">
            <v>12303.538575549019</v>
          </cell>
          <cell r="AG38">
            <v>26064.315715282413</v>
          </cell>
          <cell r="AH38">
            <v>4748.9000000000005</v>
          </cell>
          <cell r="AI38">
            <v>24972</v>
          </cell>
          <cell r="AJ38">
            <v>10421.600000000015</v>
          </cell>
          <cell r="AK38">
            <v>3711.099999999893</v>
          </cell>
          <cell r="AL38">
            <v>8746.6000000000913</v>
          </cell>
          <cell r="AM38">
            <v>115528.00729083143</v>
          </cell>
          <cell r="AN38">
            <v>55.9</v>
          </cell>
          <cell r="AO38">
            <v>2666.1499935447969</v>
          </cell>
          <cell r="AP38">
            <v>27398.610583382702</v>
          </cell>
          <cell r="AQ38">
            <v>9140.6095574186547</v>
          </cell>
          <cell r="AR38">
            <v>5641.515040364402</v>
          </cell>
          <cell r="AS38">
            <v>9189.4998256100043</v>
          </cell>
          <cell r="AT38">
            <v>8583.7488788300034</v>
          </cell>
          <cell r="AU38">
            <v>5248.81867427409</v>
          </cell>
          <cell r="AV38">
            <v>221.50200000000763</v>
          </cell>
          <cell r="AW38">
            <v>27993.300000000003</v>
          </cell>
          <cell r="AX38">
            <v>3441.1759999999849</v>
          </cell>
          <cell r="AY38">
            <v>11449.599999999993</v>
          </cell>
          <cell r="AZ38">
            <v>111030.43055342462</v>
          </cell>
          <cell r="BA38">
            <v>28592.031374999999</v>
          </cell>
          <cell r="BB38">
            <v>4698.8138070000014</v>
          </cell>
          <cell r="BC38">
            <v>1074.2269999999914</v>
          </cell>
          <cell r="BD38">
            <v>3348.2700000000136</v>
          </cell>
          <cell r="BE38">
            <v>27419.740999999998</v>
          </cell>
          <cell r="BF38">
            <v>119363.37469363</v>
          </cell>
          <cell r="BG38">
            <v>7233.4933063700237</v>
          </cell>
          <cell r="BH38">
            <v>5901.1819999999652</v>
          </cell>
          <cell r="BI38">
            <v>13341.068432500011</v>
          </cell>
          <cell r="BJ38">
            <v>6393.2000000000035</v>
          </cell>
          <cell r="BK38">
            <v>67954.519999999902</v>
          </cell>
          <cell r="BL38">
            <v>19513.558193150195</v>
          </cell>
          <cell r="BM38">
            <v>304833.47980765009</v>
          </cell>
          <cell r="BN38">
            <v>2401.4762746000001</v>
          </cell>
          <cell r="BO38">
            <v>5476.8519999999999</v>
          </cell>
          <cell r="BP38">
            <v>586.91177480999909</v>
          </cell>
          <cell r="BQ38">
            <v>7996.800000000002</v>
          </cell>
          <cell r="BR38">
            <v>237489.69999999998</v>
          </cell>
          <cell r="BS38">
            <v>7781.7000000000398</v>
          </cell>
          <cell r="BT38">
            <v>2648.299999999997</v>
          </cell>
          <cell r="BU38">
            <v>2453.1999999999543</v>
          </cell>
          <cell r="BV38">
            <v>7443.8000000000393</v>
          </cell>
          <cell r="BW38">
            <v>3433.0999999999649</v>
          </cell>
          <cell r="BX38">
            <v>8174.3000000000011</v>
          </cell>
          <cell r="BY38">
            <v>127107.70000000013</v>
          </cell>
          <cell r="BZ38">
            <v>412993.84004941012</v>
          </cell>
          <cell r="CA38">
            <v>3785.4</v>
          </cell>
          <cell r="CB38">
            <v>1579.9</v>
          </cell>
          <cell r="CC38">
            <v>133194.99999999997</v>
          </cell>
          <cell r="CD38">
            <v>11904.20000000001</v>
          </cell>
          <cell r="CE38">
            <v>10461.700000000104</v>
          </cell>
          <cell r="CF38">
            <v>5324.099999999893</v>
          </cell>
          <cell r="CG38">
            <v>5638.5000000000009</v>
          </cell>
          <cell r="CH38">
            <v>8719.5000000000273</v>
          </cell>
          <cell r="CI38">
            <v>229916.90000000008</v>
          </cell>
          <cell r="CJ38">
            <v>16274.099999999889</v>
          </cell>
          <cell r="CK38">
            <v>14218.900000000087</v>
          </cell>
          <cell r="CL38">
            <v>37717.199999999924</v>
          </cell>
          <cell r="CM38">
            <v>478735.39999999991</v>
          </cell>
          <cell r="CN38">
            <v>93720.60000000002</v>
          </cell>
          <cell r="CO38">
            <v>10434.699999999977</v>
          </cell>
          <cell r="CP38">
            <v>5539.3999999999787</v>
          </cell>
          <cell r="CQ38">
            <v>22215.900000000023</v>
          </cell>
          <cell r="CR38">
            <v>6103.4999999999973</v>
          </cell>
          <cell r="CS38">
            <v>22565.3</v>
          </cell>
          <cell r="CT38">
            <v>11490.700000000044</v>
          </cell>
          <cell r="CU38">
            <v>57926.100000000028</v>
          </cell>
          <cell r="CV38">
            <v>10252.899999999945</v>
          </cell>
          <cell r="CW38">
            <v>25054.700000000019</v>
          </cell>
          <cell r="CX38">
            <v>9797.499999999889</v>
          </cell>
          <cell r="CY38">
            <v>130304.60000000009</v>
          </cell>
          <cell r="CZ38">
            <v>405405.9</v>
          </cell>
          <cell r="DA38">
            <v>193538.89999999997</v>
          </cell>
          <cell r="DB38">
            <v>10865.500000000018</v>
          </cell>
          <cell r="DC38">
            <v>127473.40000000027</v>
          </cell>
          <cell r="DD38">
            <v>13070.500000000011</v>
          </cell>
          <cell r="DE38">
            <v>10195.199999999992</v>
          </cell>
          <cell r="DF38">
            <v>16499.200000000015</v>
          </cell>
          <cell r="DG38">
            <v>34838.100000000028</v>
          </cell>
          <cell r="DH38">
            <v>45438.999999999964</v>
          </cell>
          <cell r="DI38">
            <v>14265.200000000013</v>
          </cell>
          <cell r="DJ38">
            <v>20581.599999999977</v>
          </cell>
          <cell r="DK38">
            <v>11938.6</v>
          </cell>
          <cell r="DL38">
            <v>60335.300000000017</v>
          </cell>
          <cell r="DM38">
            <v>559040.50000000023</v>
          </cell>
          <cell r="DN38">
            <v>10912.9</v>
          </cell>
          <cell r="DO38">
            <v>14379.1</v>
          </cell>
          <cell r="DP38">
            <v>4462.8999999999978</v>
          </cell>
          <cell r="DQ38">
            <v>11836.399999999996</v>
          </cell>
          <cell r="DR38">
            <v>7843.5000000000118</v>
          </cell>
          <cell r="DS38">
            <v>213894</v>
          </cell>
          <cell r="DT38">
            <v>17890.900000000023</v>
          </cell>
          <cell r="DU38">
            <v>17228.000000000004</v>
          </cell>
          <cell r="DV38">
            <v>9012.5999999999931</v>
          </cell>
          <cell r="DW38">
            <v>14515.700000000008</v>
          </cell>
          <cell r="DX38">
            <v>6893.4999999999982</v>
          </cell>
          <cell r="DY38">
            <v>57061.699999999917</v>
          </cell>
          <cell r="DZ38">
            <v>385931.1999999999</v>
          </cell>
          <cell r="EA38">
            <v>4364.8</v>
          </cell>
          <cell r="EB38">
            <v>24162.300000000007</v>
          </cell>
          <cell r="EC38">
            <v>2841.0999999999954</v>
          </cell>
          <cell r="ED38">
            <v>10007.400000000001</v>
          </cell>
          <cell r="EE38">
            <v>11233.7</v>
          </cell>
          <cell r="EF38">
            <v>15203.199999999988</v>
          </cell>
          <cell r="EG38">
            <v>8804.7000000000207</v>
          </cell>
          <cell r="EH38">
            <v>16600.499999999989</v>
          </cell>
          <cell r="EI38">
            <v>8999.5000000000182</v>
          </cell>
          <cell r="EJ38">
            <v>13965.499999999978</v>
          </cell>
          <cell r="EK38">
            <v>0</v>
          </cell>
          <cell r="EL38">
            <v>0</v>
          </cell>
          <cell r="EM38">
            <v>116182.69999999998</v>
          </cell>
        </row>
        <row r="39">
          <cell r="N39">
            <v>27966.890775300002</v>
          </cell>
          <cell r="O39">
            <v>64206.674304859996</v>
          </cell>
          <cell r="P39">
            <v>50541.594563360006</v>
          </cell>
          <cell r="Q39">
            <v>29001.815022189989</v>
          </cell>
          <cell r="R39">
            <v>57737.623972250003</v>
          </cell>
          <cell r="S39">
            <v>78986.516023939999</v>
          </cell>
          <cell r="T39">
            <v>16950.565622000006</v>
          </cell>
          <cell r="U39">
            <v>35468.509190920013</v>
          </cell>
          <cell r="V39">
            <v>26267.853608939997</v>
          </cell>
          <cell r="W39">
            <v>46819.037133989965</v>
          </cell>
          <cell r="X39">
            <v>27786.40090835001</v>
          </cell>
          <cell r="Y39">
            <v>36624.119202860034</v>
          </cell>
          <cell r="Z39">
            <v>498357.60032896005</v>
          </cell>
          <cell r="AA39">
            <v>37368.359840850004</v>
          </cell>
          <cell r="AB39">
            <v>46569.91891534</v>
          </cell>
          <cell r="AC39">
            <v>26676.993813039997</v>
          </cell>
          <cell r="AD39">
            <v>58431.91827953</v>
          </cell>
          <cell r="AE39">
            <v>47794.298643339993</v>
          </cell>
          <cell r="AF39">
            <v>35353.781016479028</v>
          </cell>
          <cell r="AG39">
            <v>39544.929449042393</v>
          </cell>
          <cell r="AH39">
            <v>28132.055136650015</v>
          </cell>
          <cell r="AI39">
            <v>54015.569168589995</v>
          </cell>
          <cell r="AJ39">
            <v>33498.842075350047</v>
          </cell>
          <cell r="AK39">
            <v>73136.802507100001</v>
          </cell>
          <cell r="AL39">
            <v>37234.720093959972</v>
          </cell>
          <cell r="AM39">
            <v>517758.18893927138</v>
          </cell>
          <cell r="AN39">
            <v>21754.043411468701</v>
          </cell>
          <cell r="AO39">
            <v>63031.036347454785</v>
          </cell>
          <cell r="AP39">
            <v>73643.367075992719</v>
          </cell>
          <cell r="AQ39">
            <v>68766.152241828662</v>
          </cell>
          <cell r="AR39">
            <v>20308.778658714389</v>
          </cell>
          <cell r="AS39">
            <v>26746.124100320303</v>
          </cell>
          <cell r="AT39">
            <v>22988.655614289702</v>
          </cell>
          <cell r="AU39">
            <v>21003.75632607409</v>
          </cell>
          <cell r="AV39">
            <v>19239.227374469981</v>
          </cell>
          <cell r="AW39">
            <v>18484.872784489999</v>
          </cell>
          <cell r="AX39">
            <v>26256.700206970021</v>
          </cell>
          <cell r="AY39">
            <v>81606.831045560029</v>
          </cell>
          <cell r="AZ39">
            <v>463829.54518763331</v>
          </cell>
          <cell r="BA39">
            <v>61964.720480459997</v>
          </cell>
          <cell r="BB39">
            <v>109055.01721148004</v>
          </cell>
          <cell r="BC39">
            <v>9509.0513360099467</v>
          </cell>
          <cell r="BD39">
            <v>22561.21562920004</v>
          </cell>
          <cell r="BE39">
            <v>40639.879153329995</v>
          </cell>
          <cell r="BF39">
            <v>168968.90144127002</v>
          </cell>
          <cell r="BG39">
            <v>12038.834526080018</v>
          </cell>
          <cell r="BH39">
            <v>20287.288958939975</v>
          </cell>
          <cell r="BI39">
            <v>17722.176505099978</v>
          </cell>
          <cell r="BJ39">
            <v>24576.287696590058</v>
          </cell>
          <cell r="BK39">
            <v>91164.270899859985</v>
          </cell>
          <cell r="BL39">
            <v>33679.995707030015</v>
          </cell>
          <cell r="BM39">
            <v>612167.6395453501</v>
          </cell>
          <cell r="BN39">
            <v>18410.876274599999</v>
          </cell>
          <cell r="BO39">
            <v>40226.874124219998</v>
          </cell>
          <cell r="BP39">
            <v>33480.887157980003</v>
          </cell>
          <cell r="BQ39">
            <v>86519.4</v>
          </cell>
          <cell r="BR39">
            <v>3306.214752309997</v>
          </cell>
          <cell r="BS39">
            <v>11030.095531410012</v>
          </cell>
          <cell r="BT39">
            <v>6368.1728974299849</v>
          </cell>
          <cell r="BU39">
            <v>6217.6036390899962</v>
          </cell>
          <cell r="BV39">
            <v>18309.94477757001</v>
          </cell>
          <cell r="BW39">
            <v>22795.295376140028</v>
          </cell>
          <cell r="BX39">
            <v>8174.4186957899892</v>
          </cell>
          <cell r="BY39">
            <v>129530.32685367001</v>
          </cell>
          <cell r="BZ39">
            <v>384370.11008021003</v>
          </cell>
          <cell r="CA39">
            <v>5354.5110627499998</v>
          </cell>
          <cell r="CB39">
            <v>27985.013784839997</v>
          </cell>
          <cell r="CC39">
            <v>37492.017558259991</v>
          </cell>
          <cell r="CD39">
            <v>41344.630235699995</v>
          </cell>
          <cell r="CE39">
            <v>1697.632443580002</v>
          </cell>
          <cell r="CF39">
            <v>16995.443734789995</v>
          </cell>
          <cell r="CG39">
            <v>5861.6424318500212</v>
          </cell>
          <cell r="CH39">
            <v>10750.507253969985</v>
          </cell>
          <cell r="CI39">
            <v>122490.98991511999</v>
          </cell>
          <cell r="CJ39">
            <v>20796.907479959991</v>
          </cell>
          <cell r="CK39">
            <v>8470.21465025</v>
          </cell>
          <cell r="CL39">
            <v>13607.079269560012</v>
          </cell>
          <cell r="CM39">
            <v>312846.58982062998</v>
          </cell>
          <cell r="CN39">
            <v>116192.63620918999</v>
          </cell>
          <cell r="CO39">
            <v>77561.58892215004</v>
          </cell>
          <cell r="CP39">
            <v>12797.335705859985</v>
          </cell>
          <cell r="CQ39">
            <v>13857.658746669988</v>
          </cell>
          <cell r="CR39">
            <v>51087.465569159998</v>
          </cell>
          <cell r="CS39">
            <v>53506.260352750018</v>
          </cell>
          <cell r="CT39">
            <v>53822.73651624997</v>
          </cell>
          <cell r="CU39">
            <v>20862.623905869994</v>
          </cell>
          <cell r="CV39">
            <v>26344.633065250029</v>
          </cell>
          <cell r="CW39">
            <v>13690.393868519988</v>
          </cell>
          <cell r="CX39">
            <v>-81127.301022140004</v>
          </cell>
          <cell r="CY39">
            <v>-33116.912187610033</v>
          </cell>
          <cell r="CZ39">
            <v>325479.11965191993</v>
          </cell>
          <cell r="DA39">
            <v>119085.35969618008</v>
          </cell>
          <cell r="DB39">
            <v>6759.0403038199165</v>
          </cell>
          <cell r="DC39">
            <v>92480.824224470125</v>
          </cell>
          <cell r="DD39">
            <v>78036.672402514727</v>
          </cell>
          <cell r="DE39">
            <v>7276.5612630452497</v>
          </cell>
          <cell r="DF39">
            <v>13627.350347339976</v>
          </cell>
          <cell r="DG39">
            <v>106640.82047077004</v>
          </cell>
          <cell r="DH39">
            <v>38596.780331799928</v>
          </cell>
          <cell r="DI39">
            <v>18564.321100872312</v>
          </cell>
          <cell r="DJ39">
            <v>9659.6173442176514</v>
          </cell>
          <cell r="DK39">
            <v>6597.3087960723269</v>
          </cell>
          <cell r="DL39">
            <v>29655.956738580026</v>
          </cell>
          <cell r="DM39">
            <v>526980.61301968235</v>
          </cell>
          <cell r="DN39">
            <v>109917.82329456</v>
          </cell>
          <cell r="DO39">
            <v>28909.328828450009</v>
          </cell>
          <cell r="DP39">
            <v>17969.684900370012</v>
          </cell>
          <cell r="DQ39">
            <v>31119.570163330005</v>
          </cell>
          <cell r="DR39">
            <v>5345.7503300099943</v>
          </cell>
          <cell r="DS39">
            <v>8870.2873931800077</v>
          </cell>
          <cell r="DT39">
            <v>10873.983573359996</v>
          </cell>
          <cell r="DU39">
            <v>29699.60454952998</v>
          </cell>
          <cell r="DV39">
            <v>5112.9913233099969</v>
          </cell>
          <cell r="DW39">
            <v>33853.826723859987</v>
          </cell>
          <cell r="DX39">
            <v>28974.567162009978</v>
          </cell>
          <cell r="DY39">
            <v>34427.261735470012</v>
          </cell>
          <cell r="DZ39">
            <v>345074.67997744004</v>
          </cell>
          <cell r="EA39">
            <v>117402.36260427001</v>
          </cell>
          <cell r="EB39">
            <v>4114.0441878800011</v>
          </cell>
          <cell r="EC39">
            <v>5458.7910984700038</v>
          </cell>
          <cell r="ED39">
            <v>17108.228599230002</v>
          </cell>
          <cell r="EE39">
            <v>11737.768079929994</v>
          </cell>
          <cell r="EF39">
            <v>23754.953892579997</v>
          </cell>
          <cell r="EG39">
            <v>128157.07015863</v>
          </cell>
          <cell r="EH39">
            <v>9815.0835864699966</v>
          </cell>
          <cell r="EI39">
            <v>47791.120443269989</v>
          </cell>
          <cell r="EJ39">
            <v>7347.1290190299997</v>
          </cell>
          <cell r="EK39">
            <v>0</v>
          </cell>
          <cell r="EL39">
            <v>0</v>
          </cell>
          <cell r="EM39">
            <v>372686.55166976003</v>
          </cell>
        </row>
        <row r="40">
          <cell r="N40">
            <v>24587.031832610002</v>
          </cell>
          <cell r="O40">
            <v>60212.870578049995</v>
          </cell>
          <cell r="P40">
            <v>42973.854299970008</v>
          </cell>
          <cell r="Q40">
            <v>26025.898225779991</v>
          </cell>
          <cell r="R40">
            <v>54996.899980450005</v>
          </cell>
          <cell r="S40">
            <v>74301.147070339997</v>
          </cell>
          <cell r="T40">
            <v>13193.594061300008</v>
          </cell>
          <cell r="U40">
            <v>30862.386013120016</v>
          </cell>
          <cell r="V40">
            <v>18326.25738454</v>
          </cell>
          <cell r="W40">
            <v>26914.432451309967</v>
          </cell>
          <cell r="X40">
            <v>25199.570426100014</v>
          </cell>
          <cell r="Y40">
            <v>31839.260586260032</v>
          </cell>
          <cell r="Z40">
            <v>429433.20290983003</v>
          </cell>
          <cell r="AA40">
            <v>33711.931602110002</v>
          </cell>
          <cell r="AB40">
            <v>42582.708510920005</v>
          </cell>
          <cell r="AC40">
            <v>17909.279456199998</v>
          </cell>
          <cell r="AD40">
            <v>32960.413273979997</v>
          </cell>
          <cell r="AE40">
            <v>44555.868949459989</v>
          </cell>
          <cell r="AF40">
            <v>29577.692000150008</v>
          </cell>
          <cell r="AG40">
            <v>31031.489002879989</v>
          </cell>
          <cell r="AH40">
            <v>10866.632136370015</v>
          </cell>
          <cell r="AI40">
            <v>26332.090666799988</v>
          </cell>
          <cell r="AJ40">
            <v>19967.727329620055</v>
          </cell>
          <cell r="AK40">
            <v>25000.328625989987</v>
          </cell>
          <cell r="AL40">
            <v>31670.220093959972</v>
          </cell>
          <cell r="AM40">
            <v>346166.38164844003</v>
          </cell>
          <cell r="AN40">
            <v>18657.843411468701</v>
          </cell>
          <cell r="AO40">
            <v>43451.586353909988</v>
          </cell>
          <cell r="AP40">
            <v>58522.706839120008</v>
          </cell>
          <cell r="AQ40">
            <v>44757.579326100014</v>
          </cell>
          <cell r="AR40">
            <v>10339.340017329994</v>
          </cell>
          <cell r="AS40">
            <v>14988.099252000306</v>
          </cell>
          <cell r="AT40">
            <v>7325.5603433896886</v>
          </cell>
          <cell r="AU40">
            <v>5617.6456793999942</v>
          </cell>
          <cell r="AV40">
            <v>3076.0906561999818</v>
          </cell>
          <cell r="AW40">
            <v>5154.4095227999933</v>
          </cell>
          <cell r="AX40">
            <v>23871.298827890019</v>
          </cell>
          <cell r="AY40">
            <v>20818.454404600005</v>
          </cell>
          <cell r="AZ40">
            <v>256580.61463420864</v>
          </cell>
          <cell r="BA40">
            <v>54361.918805709996</v>
          </cell>
          <cell r="BB40">
            <v>104199.04785023004</v>
          </cell>
          <cell r="BC40">
            <v>62.350190009947511</v>
          </cell>
          <cell r="BD40">
            <v>10654.645629200042</v>
          </cell>
          <cell r="BE40">
            <v>35493.24405329999</v>
          </cell>
          <cell r="BF40">
            <v>41817.378917900023</v>
          </cell>
          <cell r="BG40">
            <v>1155.4831494800135</v>
          </cell>
          <cell r="BH40">
            <v>15281.964839529999</v>
          </cell>
          <cell r="BI40">
            <v>7966.6309019999699</v>
          </cell>
          <cell r="BJ40">
            <v>17695.427061970033</v>
          </cell>
          <cell r="BK40">
            <v>23.882000000000001</v>
          </cell>
          <cell r="BL40">
            <v>14712.396023199995</v>
          </cell>
          <cell r="BM40">
            <v>303424.36942253006</v>
          </cell>
          <cell r="BN40">
            <v>11783.3</v>
          </cell>
          <cell r="BO40">
            <v>10979.074295299999</v>
          </cell>
          <cell r="BP40">
            <v>23374.323212089999</v>
          </cell>
          <cell r="BQ40">
            <v>83352.399999999994</v>
          </cell>
          <cell r="BR40">
            <v>16.92300888999878</v>
          </cell>
          <cell r="BS40">
            <v>5620.9706754800109</v>
          </cell>
          <cell r="BT40">
            <v>53.37649516998291</v>
          </cell>
          <cell r="BU40">
            <v>1198.4276571399994</v>
          </cell>
          <cell r="BV40">
            <v>6584.4017691000063</v>
          </cell>
          <cell r="BW40">
            <v>19943.227368170028</v>
          </cell>
          <cell r="BX40">
            <v>2966.0016169099999</v>
          </cell>
          <cell r="BY40">
            <v>6298.7439325499881</v>
          </cell>
          <cell r="BZ40">
            <v>172171.17003080001</v>
          </cell>
          <cell r="CA40">
            <v>28.311062750000001</v>
          </cell>
          <cell r="CB40">
            <v>23027.613784839999</v>
          </cell>
          <cell r="CC40">
            <v>25482.855012979991</v>
          </cell>
          <cell r="CD40">
            <v>38234.892780979993</v>
          </cell>
          <cell r="CE40">
            <v>32.232443580001828</v>
          </cell>
          <cell r="CF40">
            <v>11886.743734789994</v>
          </cell>
          <cell r="CG40">
            <v>52.842431850021363</v>
          </cell>
          <cell r="CH40">
            <v>9479.1072539699853</v>
          </cell>
          <cell r="CI40">
            <v>32808.289915119996</v>
          </cell>
          <cell r="CJ40">
            <v>7219.9074799599912</v>
          </cell>
          <cell r="CK40">
            <v>6225.21465025</v>
          </cell>
          <cell r="CL40">
            <v>2347.7792695600124</v>
          </cell>
          <cell r="CM40">
            <v>156825.78982063002</v>
          </cell>
          <cell r="CN40">
            <v>87102.336209189991</v>
          </cell>
          <cell r="CO40">
            <v>65175.888922150043</v>
          </cell>
          <cell r="CP40">
            <v>56.835705859985353</v>
          </cell>
          <cell r="CQ40">
            <v>31.858746669989014</v>
          </cell>
          <cell r="CR40">
            <v>49037.765569160001</v>
          </cell>
          <cell r="CS40">
            <v>12361.160352750016</v>
          </cell>
          <cell r="CT40">
            <v>8699.1365162499696</v>
          </cell>
          <cell r="CU40">
            <v>1381.0239058699951</v>
          </cell>
          <cell r="CV40">
            <v>47.433065250030516</v>
          </cell>
          <cell r="CW40">
            <v>108.09386851998902</v>
          </cell>
          <cell r="CX40">
            <v>5859.8989778600007</v>
          </cell>
          <cell r="CY40">
            <v>488.38781238996586</v>
          </cell>
          <cell r="CZ40">
            <v>230349.81965191994</v>
          </cell>
          <cell r="DA40">
            <v>112698.45969618009</v>
          </cell>
          <cell r="DB40">
            <v>1428.4403038199157</v>
          </cell>
          <cell r="DC40">
            <v>77869.624224470128</v>
          </cell>
          <cell r="DD40">
            <v>58627.279507599997</v>
          </cell>
          <cell r="DE40">
            <v>34.854157959991454</v>
          </cell>
          <cell r="DF40">
            <v>847.35034733997554</v>
          </cell>
          <cell r="DG40">
            <v>94472.620470770024</v>
          </cell>
          <cell r="DH40">
            <v>31796.980331799929</v>
          </cell>
          <cell r="DI40">
            <v>1360.2211008723145</v>
          </cell>
          <cell r="DJ40">
            <v>30.317344217651367</v>
          </cell>
          <cell r="DK40">
            <v>32.408796072326659</v>
          </cell>
          <cell r="DL40">
            <v>851.95673858001476</v>
          </cell>
          <cell r="DM40">
            <v>380050.51301968243</v>
          </cell>
          <cell r="DN40">
            <v>100529.52329456</v>
          </cell>
          <cell r="DO40">
            <v>15296.728828450008</v>
          </cell>
          <cell r="DP40">
            <v>51.984900370010379</v>
          </cell>
          <cell r="DQ40">
            <v>15125.870163330004</v>
          </cell>
          <cell r="DR40">
            <v>58.750330009994506</v>
          </cell>
          <cell r="DS40">
            <v>6.4873931800079347</v>
          </cell>
          <cell r="DT40">
            <v>837.28357335999544</v>
          </cell>
          <cell r="DU40">
            <v>14513.90454952998</v>
          </cell>
          <cell r="DV40">
            <v>22.591323309997559</v>
          </cell>
          <cell r="DW40">
            <v>17627.92672385999</v>
          </cell>
          <cell r="DX40">
            <v>35.667162009979251</v>
          </cell>
          <cell r="DY40">
            <v>811.36173547001067</v>
          </cell>
          <cell r="DZ40">
            <v>164918.07997743998</v>
          </cell>
          <cell r="EA40">
            <v>105552.76260427</v>
          </cell>
          <cell r="EB40">
            <v>977.84418788000119</v>
          </cell>
          <cell r="EC40">
            <v>578.59109847000366</v>
          </cell>
          <cell r="ED40">
            <v>821.82859923000296</v>
          </cell>
          <cell r="EE40">
            <v>69.568079929992678</v>
          </cell>
          <cell r="EF40">
            <v>8472.5538925799956</v>
          </cell>
          <cell r="EG40">
            <v>117743.67015862999</v>
          </cell>
          <cell r="EH40">
            <v>985.18358646999729</v>
          </cell>
          <cell r="EI40">
            <v>1.7204432699890138</v>
          </cell>
          <cell r="EJ40">
            <v>1312.4290190299998</v>
          </cell>
          <cell r="EK40">
            <v>0</v>
          </cell>
          <cell r="EL40">
            <v>0</v>
          </cell>
          <cell r="EM40">
            <v>236516.15166975997</v>
          </cell>
        </row>
        <row r="41">
          <cell r="N41">
            <v>3377.5410556899997</v>
          </cell>
          <cell r="O41">
            <v>3987.8037268100002</v>
          </cell>
          <cell r="P41">
            <v>7556.5581503899994</v>
          </cell>
          <cell r="Q41">
            <v>2966.11679641</v>
          </cell>
          <cell r="R41">
            <v>2735.5239917999988</v>
          </cell>
          <cell r="S41">
            <v>4528.368953600002</v>
          </cell>
          <cell r="T41">
            <v>3756.1715607000006</v>
          </cell>
          <cell r="U41">
            <v>4598.1231777999992</v>
          </cell>
          <cell r="V41">
            <v>7932.896224399994</v>
          </cell>
          <cell r="W41">
            <v>19896.504682680003</v>
          </cell>
          <cell r="X41">
            <v>2578.8304822499963</v>
          </cell>
          <cell r="Y41">
            <v>4769.058616600003</v>
          </cell>
          <cell r="Z41">
            <v>68683.497419129999</v>
          </cell>
          <cell r="AA41">
            <v>3597.2752387399996</v>
          </cell>
          <cell r="AB41">
            <v>3971.0104044199998</v>
          </cell>
          <cell r="AC41">
            <v>8751.2143568400006</v>
          </cell>
          <cell r="AD41">
            <v>25470.805005550006</v>
          </cell>
          <cell r="AE41">
            <v>3169.1296938799969</v>
          </cell>
          <cell r="AF41">
            <v>4812.550440779999</v>
          </cell>
          <cell r="AG41">
            <v>7814.4247308799931</v>
          </cell>
          <cell r="AH41">
            <v>17173.723000279999</v>
          </cell>
          <cell r="AI41">
            <v>29042.27850179001</v>
          </cell>
          <cell r="AJ41">
            <v>13728.014745729995</v>
          </cell>
          <cell r="AK41">
            <v>48124.273881110013</v>
          </cell>
          <cell r="AL41">
            <v>4991.1000000000004</v>
          </cell>
          <cell r="AM41">
            <v>170645.80000000002</v>
          </cell>
          <cell r="AN41">
            <v>3096.2</v>
          </cell>
          <cell r="AO41">
            <v>18802</v>
          </cell>
          <cell r="AP41">
            <v>13611.949653490001</v>
          </cell>
          <cell r="AQ41">
            <v>23958.663358310001</v>
          </cell>
          <cell r="AR41">
            <v>9927.4748965799936</v>
          </cell>
          <cell r="AS41">
            <v>9963.6248483199961</v>
          </cell>
          <cell r="AT41">
            <v>15622.195270900014</v>
          </cell>
          <cell r="AU41">
            <v>14934.391972399995</v>
          </cell>
          <cell r="AV41">
            <v>15978.534718270001</v>
          </cell>
          <cell r="AW41">
            <v>13330.463261690007</v>
          </cell>
          <cell r="AX41">
            <v>2232.025379080002</v>
          </cell>
          <cell r="AY41">
            <v>56404.776640960023</v>
          </cell>
          <cell r="AZ41">
            <v>197862.30000000005</v>
          </cell>
          <cell r="BA41">
            <v>5215.3702997500004</v>
          </cell>
          <cell r="BB41">
            <v>4194.15555425</v>
          </cell>
          <cell r="BC41">
            <v>9410.6741459999994</v>
          </cell>
          <cell r="BD41">
            <v>11608.7</v>
          </cell>
          <cell r="BE41">
            <v>2608.9941000299987</v>
          </cell>
          <cell r="BF41">
            <v>121991.95452336999</v>
          </cell>
          <cell r="BG41">
            <v>10875.251376600005</v>
          </cell>
          <cell r="BH41">
            <v>4952.4421194099732</v>
          </cell>
          <cell r="BI41">
            <v>9403.4771706000065</v>
          </cell>
          <cell r="BJ41">
            <v>5940.0606346200257</v>
          </cell>
          <cell r="BK41">
            <v>65587.168899859986</v>
          </cell>
          <cell r="BL41">
            <v>15138.742083830017</v>
          </cell>
          <cell r="BM41">
            <v>266926.99090831995</v>
          </cell>
          <cell r="BN41">
            <v>6552</v>
          </cell>
          <cell r="BO41">
            <v>28775.947828919998</v>
          </cell>
          <cell r="BP41">
            <v>10085.952171080002</v>
          </cell>
          <cell r="BQ41">
            <v>3167</v>
          </cell>
          <cell r="BR41">
            <v>3289.2917434199981</v>
          </cell>
          <cell r="BS41">
            <v>4697.4248559300004</v>
          </cell>
          <cell r="BT41">
            <v>6314.7964022600017</v>
          </cell>
          <cell r="BU41">
            <v>4999.1759819499966</v>
          </cell>
          <cell r="BV41">
            <v>11725.543008470002</v>
          </cell>
          <cell r="BW41">
            <v>2659.0680079700014</v>
          </cell>
          <cell r="BX41">
            <v>5208.4170788799893</v>
          </cell>
          <cell r="BY41">
            <v>116607.88292112002</v>
          </cell>
          <cell r="BZ41">
            <v>204082.5</v>
          </cell>
          <cell r="CA41">
            <v>5326.2</v>
          </cell>
          <cell r="CB41">
            <v>4953.3999999999996</v>
          </cell>
          <cell r="CC41">
            <v>12009.162545279998</v>
          </cell>
          <cell r="CD41">
            <v>3109.7374547200011</v>
          </cell>
          <cell r="CE41">
            <v>1665.4</v>
          </cell>
          <cell r="CF41">
            <v>5108.7</v>
          </cell>
          <cell r="CG41">
            <v>5808.8</v>
          </cell>
          <cell r="CH41">
            <v>1251.4000000000001</v>
          </cell>
          <cell r="CI41">
            <v>89680</v>
          </cell>
          <cell r="CJ41">
            <v>13382.6</v>
          </cell>
          <cell r="CK41">
            <v>2245</v>
          </cell>
          <cell r="CL41">
            <v>5559.2999999999993</v>
          </cell>
          <cell r="CM41">
            <v>150099.69999999998</v>
          </cell>
          <cell r="CN41">
            <v>5090.2999999999993</v>
          </cell>
          <cell r="CO41">
            <v>5185.7000000000007</v>
          </cell>
          <cell r="CP41">
            <v>12740.5</v>
          </cell>
          <cell r="CQ41">
            <v>13825.8</v>
          </cell>
          <cell r="CR41">
            <v>2049.6999999999998</v>
          </cell>
          <cell r="CS41">
            <v>4092.4</v>
          </cell>
          <cell r="CT41">
            <v>10105.400000000001</v>
          </cell>
          <cell r="CU41">
            <v>5358.6</v>
          </cell>
          <cell r="CV41">
            <v>14291.3</v>
          </cell>
          <cell r="CW41">
            <v>13235.8</v>
          </cell>
          <cell r="CX41">
            <v>2371.4</v>
          </cell>
          <cell r="CY41">
            <v>6394.7</v>
          </cell>
          <cell r="CZ41">
            <v>94741.599999999991</v>
          </cell>
          <cell r="DA41">
            <v>6385.4000000000005</v>
          </cell>
          <cell r="DB41">
            <v>5330.6</v>
          </cell>
          <cell r="DC41">
            <v>14611.2</v>
          </cell>
          <cell r="DD41">
            <v>17601.99289491474</v>
          </cell>
          <cell r="DE41">
            <v>6508.3071050852586</v>
          </cell>
          <cell r="DF41">
            <v>6803.5</v>
          </cell>
          <cell r="DG41">
            <v>10260.6</v>
          </cell>
          <cell r="DH41">
            <v>5220.3</v>
          </cell>
          <cell r="DI41">
            <v>17127.599999999999</v>
          </cell>
          <cell r="DJ41">
            <v>15551.8</v>
          </cell>
          <cell r="DK41">
            <v>3772.4</v>
          </cell>
          <cell r="DL41">
            <v>8787.6000000000076</v>
          </cell>
          <cell r="DM41">
            <v>117961.3</v>
          </cell>
          <cell r="DN41">
            <v>9388.2999999999993</v>
          </cell>
          <cell r="DO41">
            <v>13612.6</v>
          </cell>
          <cell r="DP41">
            <v>17712.2</v>
          </cell>
          <cell r="DQ41">
            <v>15727.5</v>
          </cell>
          <cell r="DR41">
            <v>5287</v>
          </cell>
          <cell r="DS41">
            <v>7330.1</v>
          </cell>
          <cell r="DT41">
            <v>10036.700000000001</v>
          </cell>
          <cell r="DU41">
            <v>14970.3</v>
          </cell>
          <cell r="DV41">
            <v>5090.3999999999996</v>
          </cell>
          <cell r="DW41">
            <v>16222.5</v>
          </cell>
          <cell r="DX41">
            <v>28297.8</v>
          </cell>
          <cell r="DY41">
            <v>12066.7</v>
          </cell>
          <cell r="DZ41">
            <v>155742.1</v>
          </cell>
          <cell r="EA41">
            <v>11844.6</v>
          </cell>
          <cell r="EB41">
            <v>3080.7999999999997</v>
          </cell>
          <cell r="EC41">
            <v>4764.8999999999996</v>
          </cell>
          <cell r="ED41">
            <v>15883.4</v>
          </cell>
          <cell r="EE41">
            <v>11488.2</v>
          </cell>
          <cell r="EF41">
            <v>14775.5</v>
          </cell>
          <cell r="EG41">
            <v>10396.799999999999</v>
          </cell>
          <cell r="EH41">
            <v>8829.9</v>
          </cell>
          <cell r="EI41">
            <v>47789.4</v>
          </cell>
          <cell r="EJ41">
            <v>6034.7</v>
          </cell>
          <cell r="EK41">
            <v>0</v>
          </cell>
          <cell r="EL41">
            <v>0</v>
          </cell>
          <cell r="EM41">
            <v>134888.20000000001</v>
          </cell>
        </row>
        <row r="42">
          <cell r="N42">
            <v>2.3178869999999998</v>
          </cell>
          <cell r="O42">
            <v>6</v>
          </cell>
          <cell r="P42">
            <v>11.182112999999999</v>
          </cell>
          <cell r="Q42">
            <v>9.8000000000000007</v>
          </cell>
          <cell r="R42">
            <v>5.2</v>
          </cell>
          <cell r="S42">
            <v>157</v>
          </cell>
          <cell r="T42">
            <v>0.8</v>
          </cell>
          <cell r="U42">
            <v>8</v>
          </cell>
          <cell r="V42">
            <v>8.6999999999999993</v>
          </cell>
          <cell r="W42">
            <v>8.1</v>
          </cell>
          <cell r="X42">
            <v>8</v>
          </cell>
          <cell r="Y42">
            <v>15.8</v>
          </cell>
          <cell r="Z42">
            <v>240.9</v>
          </cell>
          <cell r="AA42">
            <v>59.152999999999999</v>
          </cell>
          <cell r="AB42">
            <v>16.200000000000003</v>
          </cell>
          <cell r="AC42">
            <v>16.5</v>
          </cell>
          <cell r="AD42">
            <v>0.7</v>
          </cell>
          <cell r="AE42">
            <v>69.3</v>
          </cell>
          <cell r="AF42">
            <v>963.53857554901799</v>
          </cell>
          <cell r="AG42">
            <v>699.01571528241402</v>
          </cell>
          <cell r="AH42">
            <v>91.7</v>
          </cell>
          <cell r="AI42">
            <v>-1358.8</v>
          </cell>
          <cell r="AJ42">
            <v>-196.9</v>
          </cell>
          <cell r="AK42">
            <v>12.2</v>
          </cell>
          <cell r="AL42">
            <v>573.4</v>
          </cell>
          <cell r="AM42">
            <v>946.0072908314321</v>
          </cell>
          <cell r="AN42">
            <v>0</v>
          </cell>
          <cell r="AO42">
            <v>777.44999354479705</v>
          </cell>
          <cell r="AP42">
            <v>1508.710583382704</v>
          </cell>
          <cell r="AQ42">
            <v>49.909557418656</v>
          </cell>
          <cell r="AR42">
            <v>41.963744804400001</v>
          </cell>
          <cell r="AS42">
            <v>1794.4</v>
          </cell>
          <cell r="AT42">
            <v>40.9</v>
          </cell>
          <cell r="AU42">
            <v>451.71867427410001</v>
          </cell>
          <cell r="AV42">
            <v>184.602</v>
          </cell>
          <cell r="AW42">
            <v>0</v>
          </cell>
          <cell r="AX42">
            <v>153.376</v>
          </cell>
          <cell r="AY42">
            <v>4383.6000000000004</v>
          </cell>
          <cell r="AZ42">
            <v>9386.6305534246567</v>
          </cell>
          <cell r="BA42">
            <v>2387.4313750000001</v>
          </cell>
          <cell r="BB42">
            <v>661.813807</v>
          </cell>
          <cell r="BC42">
            <v>36.027000000000001</v>
          </cell>
          <cell r="BD42">
            <v>297.87</v>
          </cell>
          <cell r="BE42">
            <v>2537.6410000000001</v>
          </cell>
          <cell r="BF42">
            <v>5159.5680000000002</v>
          </cell>
          <cell r="BG42">
            <v>8.1</v>
          </cell>
          <cell r="BH42">
            <v>52.881999999999998</v>
          </cell>
          <cell r="BI42">
            <v>352.06843249999997</v>
          </cell>
          <cell r="BJ42">
            <v>940.8</v>
          </cell>
          <cell r="BK42">
            <v>25553.22</v>
          </cell>
          <cell r="BL42">
            <v>3828.8575999999998</v>
          </cell>
          <cell r="BM42">
            <v>41816.279214500006</v>
          </cell>
          <cell r="BN42">
            <v>75.576274600000005</v>
          </cell>
          <cell r="BO42">
            <v>471.85199999999998</v>
          </cell>
          <cell r="BP42">
            <v>20.61177481</v>
          </cell>
          <cell r="BQ42">
            <v>0</v>
          </cell>
          <cell r="BR42">
            <v>0</v>
          </cell>
          <cell r="BS42">
            <v>711.7</v>
          </cell>
          <cell r="BT42">
            <v>0</v>
          </cell>
          <cell r="BU42">
            <v>20</v>
          </cell>
          <cell r="BV42">
            <v>0</v>
          </cell>
          <cell r="BW42">
            <v>193</v>
          </cell>
          <cell r="BX42">
            <v>0</v>
          </cell>
          <cell r="BY42">
            <v>6623.7</v>
          </cell>
          <cell r="BZ42">
            <v>8116.44004941</v>
          </cell>
          <cell r="CA42">
            <v>0</v>
          </cell>
          <cell r="CB42">
            <v>4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20</v>
          </cell>
          <cell r="CI42">
            <v>2.7</v>
          </cell>
          <cell r="CJ42">
            <v>194.4</v>
          </cell>
          <cell r="CK42">
            <v>0</v>
          </cell>
          <cell r="CL42">
            <v>5700</v>
          </cell>
          <cell r="CM42">
            <v>5921.1</v>
          </cell>
          <cell r="CN42">
            <v>24000</v>
          </cell>
          <cell r="CO42">
            <v>7200</v>
          </cell>
          <cell r="CP42">
            <v>0</v>
          </cell>
          <cell r="CQ42">
            <v>0</v>
          </cell>
          <cell r="CR42">
            <v>0</v>
          </cell>
          <cell r="CS42">
            <v>37052.699999999997</v>
          </cell>
          <cell r="CT42">
            <v>35018.199999999997</v>
          </cell>
          <cell r="CU42">
            <v>14123</v>
          </cell>
          <cell r="CV42">
            <v>12005.9</v>
          </cell>
          <cell r="CW42">
            <v>346.5</v>
          </cell>
          <cell r="CX42">
            <v>-89358.6</v>
          </cell>
          <cell r="CY42">
            <v>-40000</v>
          </cell>
          <cell r="CZ42">
            <v>387.69999999998254</v>
          </cell>
          <cell r="DA42">
            <v>1.5</v>
          </cell>
          <cell r="DB42">
            <v>0</v>
          </cell>
          <cell r="DC42">
            <v>0</v>
          </cell>
          <cell r="DD42">
            <v>1807.4</v>
          </cell>
          <cell r="DE42">
            <v>733.4</v>
          </cell>
          <cell r="DF42">
            <v>5976.5</v>
          </cell>
          <cell r="DG42">
            <v>1907.6</v>
          </cell>
          <cell r="DH42">
            <v>1579.5</v>
          </cell>
          <cell r="DI42">
            <v>76.5</v>
          </cell>
          <cell r="DJ42">
            <v>-5922.5</v>
          </cell>
          <cell r="DK42">
            <v>2792.5</v>
          </cell>
          <cell r="DL42">
            <v>20016.400000000001</v>
          </cell>
          <cell r="DM42">
            <v>28968.800000000003</v>
          </cell>
          <cell r="DN42">
            <v>0</v>
          </cell>
          <cell r="DO42">
            <v>0</v>
          </cell>
          <cell r="DP42">
            <v>205.5</v>
          </cell>
          <cell r="DQ42">
            <v>266.2</v>
          </cell>
          <cell r="DR42">
            <v>0</v>
          </cell>
          <cell r="DS42">
            <v>1533.7</v>
          </cell>
          <cell r="DT42">
            <v>0</v>
          </cell>
          <cell r="DU42">
            <v>215.4</v>
          </cell>
          <cell r="DV42">
            <v>0</v>
          </cell>
          <cell r="DW42">
            <v>3.4</v>
          </cell>
          <cell r="DX42">
            <v>641.1</v>
          </cell>
          <cell r="DY42">
            <v>21549.200000000001</v>
          </cell>
          <cell r="DZ42">
            <v>24414.5</v>
          </cell>
          <cell r="EA42">
            <v>5</v>
          </cell>
          <cell r="EB42">
            <v>55.4</v>
          </cell>
          <cell r="EC42">
            <v>115.3</v>
          </cell>
          <cell r="ED42">
            <v>403</v>
          </cell>
          <cell r="EE42">
            <v>180</v>
          </cell>
          <cell r="EF42">
            <v>506.9</v>
          </cell>
          <cell r="EG42">
            <v>16.600000000000001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1282.1999999999998</v>
          </cell>
        </row>
        <row r="44">
          <cell r="N44">
            <v>37666.649156029969</v>
          </cell>
          <cell r="O44">
            <v>-16482.507619460004</v>
          </cell>
          <cell r="P44">
            <v>-34257.534203470001</v>
          </cell>
          <cell r="Q44">
            <v>-30983.116300919959</v>
          </cell>
          <cell r="R44">
            <v>-9807.0861004700346</v>
          </cell>
          <cell r="S44">
            <v>3578.8991415600321</v>
          </cell>
          <cell r="T44">
            <v>31506.203012210015</v>
          </cell>
          <cell r="U44">
            <v>1146.1192119299594</v>
          </cell>
          <cell r="V44">
            <v>-12915.594730170043</v>
          </cell>
          <cell r="W44">
            <v>13154.65466594007</v>
          </cell>
          <cell r="X44">
            <v>-17704.927568250139</v>
          </cell>
          <cell r="Y44">
            <v>-7196.0709614598982</v>
          </cell>
          <cell r="Z44">
            <v>-42294.312296530035</v>
          </cell>
          <cell r="AA44">
            <v>3771.8766302600197</v>
          </cell>
          <cell r="AB44">
            <v>-11513.123240119989</v>
          </cell>
          <cell r="AC44">
            <v>7920.9706995100278</v>
          </cell>
          <cell r="AD44">
            <v>-17116.886914200019</v>
          </cell>
          <cell r="AE44">
            <v>9737.1731225200128</v>
          </cell>
          <cell r="AF44">
            <v>38109.99270504</v>
          </cell>
          <cell r="AG44">
            <v>43729.059619428066</v>
          </cell>
          <cell r="AH44">
            <v>-8439.2209420079962</v>
          </cell>
          <cell r="AI44">
            <v>10666.917564549964</v>
          </cell>
          <cell r="AJ44">
            <v>22772.263953449903</v>
          </cell>
          <cell r="AK44">
            <v>-47791.043602450089</v>
          </cell>
          <cell r="AL44">
            <v>-56017.30372843994</v>
          </cell>
          <cell r="AM44">
            <v>-4169.324132460024</v>
          </cell>
          <cell r="AN44">
            <v>34220.4335002113</v>
          </cell>
          <cell r="AO44">
            <v>2648.5675913299856</v>
          </cell>
          <cell r="AP44">
            <v>34654.195548849966</v>
          </cell>
          <cell r="AQ44">
            <v>-33032.021726280065</v>
          </cell>
          <cell r="AR44">
            <v>20508.246878400136</v>
          </cell>
          <cell r="AS44">
            <v>20035.072327719594</v>
          </cell>
          <cell r="AT44">
            <v>17285.089187640275</v>
          </cell>
          <cell r="AU44">
            <v>-18088.544602700382</v>
          </cell>
          <cell r="AV44">
            <v>1516.5392644097628</v>
          </cell>
          <cell r="AW44">
            <v>21657.226646919735</v>
          </cell>
          <cell r="AX44">
            <v>-17561.094462339712</v>
          </cell>
          <cell r="AY44">
            <v>-90615.849859050068</v>
          </cell>
          <cell r="AZ44">
            <v>-6772.1397048894723</v>
          </cell>
          <cell r="BA44">
            <v>49415.726980380008</v>
          </cell>
          <cell r="BB44">
            <v>-20007.242953500099</v>
          </cell>
          <cell r="BC44">
            <v>7839.4964518899433</v>
          </cell>
          <cell r="BD44">
            <v>38122.009684590201</v>
          </cell>
          <cell r="BE44">
            <v>29450.291440489891</v>
          </cell>
          <cell r="BF44">
            <v>8463.5518059301539</v>
          </cell>
          <cell r="BG44">
            <v>48102.322888199691</v>
          </cell>
          <cell r="BH44">
            <v>-8863.6628551165486</v>
          </cell>
          <cell r="BI44">
            <v>6876.5709314183732</v>
          </cell>
          <cell r="BJ44">
            <v>37280.446053269072</v>
          </cell>
          <cell r="BK44">
            <v>-20690.857799489284</v>
          </cell>
          <cell r="BL44">
            <v>-47060.333384859412</v>
          </cell>
          <cell r="BM44">
            <v>128928.31924320196</v>
          </cell>
          <cell r="BN44">
            <v>27996.460107720042</v>
          </cell>
          <cell r="BO44">
            <v>-7661.1679398498163</v>
          </cell>
          <cell r="BP44">
            <v>-48645.83459835565</v>
          </cell>
          <cell r="BQ44">
            <v>-47868.399430571444</v>
          </cell>
          <cell r="BR44">
            <v>155691.0026675165</v>
          </cell>
          <cell r="BS44">
            <v>-48405.298732260213</v>
          </cell>
          <cell r="BT44">
            <v>-8860.0872236521027</v>
          </cell>
          <cell r="BU44">
            <v>-17356.275094226326</v>
          </cell>
          <cell r="BV44">
            <v>-26441.921439410587</v>
          </cell>
          <cell r="BW44">
            <v>22531.599575220105</v>
          </cell>
          <cell r="BX44">
            <v>-5891.6806320403575</v>
          </cell>
          <cell r="BY44">
            <v>-22408.438276035493</v>
          </cell>
          <cell r="BZ44">
            <v>-27320.041015945346</v>
          </cell>
          <cell r="CA44">
            <v>52285.710506780044</v>
          </cell>
          <cell r="CB44">
            <v>-18642.709042497103</v>
          </cell>
          <cell r="CC44">
            <v>82094.428475369816</v>
          </cell>
          <cell r="CD44">
            <v>-31748.620128779967</v>
          </cell>
          <cell r="CE44">
            <v>-20260.971321292414</v>
          </cell>
          <cell r="CF44">
            <v>30229.955963669345</v>
          </cell>
          <cell r="CG44">
            <v>44105.200086022989</v>
          </cell>
          <cell r="CH44">
            <v>-12801.540585968718</v>
          </cell>
          <cell r="CI44">
            <v>96349.92335891242</v>
          </cell>
          <cell r="CJ44">
            <v>-3843.7277365262853</v>
          </cell>
          <cell r="CK44">
            <v>-41393.179645871773</v>
          </cell>
          <cell r="CL44">
            <v>-102482.91096984786</v>
          </cell>
          <cell r="CM44">
            <v>73891.558959970527</v>
          </cell>
          <cell r="CN44">
            <v>14545.038192720036</v>
          </cell>
          <cell r="CO44">
            <v>-74823.57989102896</v>
          </cell>
          <cell r="CP44">
            <v>-13927.974585631318</v>
          </cell>
          <cell r="CQ44">
            <v>8150.7821451101172</v>
          </cell>
          <cell r="CR44">
            <v>-27961.536736069451</v>
          </cell>
          <cell r="CS44">
            <v>59211.589867609669</v>
          </cell>
          <cell r="CT44">
            <v>-376.68804391067533</v>
          </cell>
          <cell r="CU44">
            <v>70269.009008579887</v>
          </cell>
          <cell r="CV44">
            <v>6133.8609415597857</v>
          </cell>
          <cell r="CW44">
            <v>32292.725195790634</v>
          </cell>
          <cell r="CX44">
            <v>-11880.675157407983</v>
          </cell>
          <cell r="CY44">
            <v>22853.345524622135</v>
          </cell>
          <cell r="CZ44">
            <v>84485.896461943892</v>
          </cell>
          <cell r="DA44">
            <v>125331.19591431278</v>
          </cell>
          <cell r="DB44">
            <v>28642.067835357739</v>
          </cell>
          <cell r="DC44">
            <v>32864.342061911186</v>
          </cell>
          <cell r="DD44">
            <v>-35232.558994698033</v>
          </cell>
          <cell r="DE44">
            <v>26384.70481820557</v>
          </cell>
          <cell r="DF44">
            <v>65769.028683087177</v>
          </cell>
          <cell r="DG44">
            <v>-35204.50203649266</v>
          </cell>
          <cell r="DH44">
            <v>7429.8978957902946</v>
          </cell>
          <cell r="DI44">
            <v>-40837.258567912198</v>
          </cell>
          <cell r="DJ44">
            <v>43296.845489490122</v>
          </cell>
          <cell r="DK44">
            <v>-25159.909928277168</v>
          </cell>
          <cell r="DL44">
            <v>-57248.333290998846</v>
          </cell>
          <cell r="DM44">
            <v>136035.51987977594</v>
          </cell>
          <cell r="DN44">
            <v>16710.514013164866</v>
          </cell>
          <cell r="DO44">
            <v>10392.290372320036</v>
          </cell>
          <cell r="DP44">
            <v>-31701.16247335526</v>
          </cell>
          <cell r="DQ44">
            <v>-18133.754444012775</v>
          </cell>
          <cell r="DR44">
            <v>32409.439726750272</v>
          </cell>
          <cell r="DS44">
            <v>241392.31482234993</v>
          </cell>
          <cell r="DT44">
            <v>58000.717806260531</v>
          </cell>
          <cell r="DU44">
            <v>-52680.595267730605</v>
          </cell>
          <cell r="DV44">
            <v>16296.563128493253</v>
          </cell>
          <cell r="DW44">
            <v>-76785.788745539379</v>
          </cell>
          <cell r="DX44">
            <v>-44931.14537903083</v>
          </cell>
          <cell r="DY44">
            <v>-82553.908411018463</v>
          </cell>
          <cell r="DZ44">
            <v>68415.485148651554</v>
          </cell>
          <cell r="EA44">
            <v>8536.4955568666628</v>
          </cell>
          <cell r="EB44">
            <v>-1679.2832570399733</v>
          </cell>
          <cell r="EC44">
            <v>24836.829433822102</v>
          </cell>
          <cell r="ED44">
            <v>-54754.508635389771</v>
          </cell>
          <cell r="EE44">
            <v>25221.024581429694</v>
          </cell>
          <cell r="EF44">
            <v>32999.076200710493</v>
          </cell>
          <cell r="EG44">
            <v>-33226.459949220953</v>
          </cell>
          <cell r="EH44">
            <v>-22370.79224203981</v>
          </cell>
          <cell r="EI44">
            <v>-33206.278846519373</v>
          </cell>
          <cell r="EJ44">
            <v>8973.8007989900252</v>
          </cell>
          <cell r="EK44">
            <v>0</v>
          </cell>
          <cell r="EL44">
            <v>0</v>
          </cell>
          <cell r="EM44">
            <v>-44670.096358390903</v>
          </cell>
        </row>
        <row r="45">
          <cell r="N45">
            <v>-33016.417632449971</v>
          </cell>
          <cell r="O45">
            <v>22822.089360720012</v>
          </cell>
          <cell r="P45">
            <v>19054.965313209992</v>
          </cell>
          <cell r="Q45">
            <v>4198.8484671099723</v>
          </cell>
          <cell r="R45">
            <v>-1806.8681912599714</v>
          </cell>
          <cell r="S45">
            <v>-7380.7151655000343</v>
          </cell>
          <cell r="T45">
            <v>-25890.682138780019</v>
          </cell>
          <cell r="U45">
            <v>-9783.9574135899747</v>
          </cell>
          <cell r="V45">
            <v>4611.787037820046</v>
          </cell>
          <cell r="W45">
            <v>-7135.891799930032</v>
          </cell>
          <cell r="X45">
            <v>-3097.2733400998695</v>
          </cell>
          <cell r="Y45">
            <v>32406.627470319865</v>
          </cell>
          <cell r="Z45">
            <v>-5017.4880324299811</v>
          </cell>
          <cell r="AA45">
            <v>-19003.822100770023</v>
          </cell>
          <cell r="AB45">
            <v>7494.1221252699906</v>
          </cell>
          <cell r="AC45">
            <v>4356.6273066199792</v>
          </cell>
          <cell r="AD45">
            <v>-3554.2023553299805</v>
          </cell>
          <cell r="AE45">
            <v>-1779.7705534200068</v>
          </cell>
          <cell r="AF45">
            <v>-20679.136358410004</v>
          </cell>
          <cell r="AG45">
            <v>-26896.773353188044</v>
          </cell>
          <cell r="AH45">
            <v>-6451.9341946420172</v>
          </cell>
          <cell r="AI45">
            <v>-119.68673313995532</v>
          </cell>
          <cell r="AJ45">
            <v>-13169.006028799937</v>
          </cell>
          <cell r="AK45">
            <v>3476.9979218999797</v>
          </cell>
          <cell r="AL45">
            <v>42412.526807930059</v>
          </cell>
          <cell r="AM45">
            <v>-33914.057515979948</v>
          </cell>
          <cell r="AN45">
            <v>-22115.63610625</v>
          </cell>
          <cell r="AO45">
            <v>3577.5048001500254</v>
          </cell>
          <cell r="AP45">
            <v>12067.448407720018</v>
          </cell>
          <cell r="AQ45">
            <v>-91.305736489928677</v>
          </cell>
          <cell r="AR45">
            <v>-2227.4113705801137</v>
          </cell>
          <cell r="AS45">
            <v>-22132.511979269926</v>
          </cell>
          <cell r="AT45">
            <v>-18194.794837749974</v>
          </cell>
          <cell r="AU45">
            <v>12304.603442630381</v>
          </cell>
          <cell r="AV45">
            <v>-12459.902175149737</v>
          </cell>
          <cell r="AW45">
            <v>-11845.702655399731</v>
          </cell>
          <cell r="AX45">
            <v>-6245.8781854303234</v>
          </cell>
          <cell r="AY45">
            <v>35179.610080530052</v>
          </cell>
          <cell r="AZ45">
            <v>-32183.976315289256</v>
          </cell>
          <cell r="BA45">
            <v>-23620.61436711</v>
          </cell>
          <cell r="BB45">
            <v>1429.8117226800532</v>
          </cell>
          <cell r="BC45">
            <v>6363.119214880091</v>
          </cell>
          <cell r="BD45">
            <v>10322.943054209798</v>
          </cell>
          <cell r="BE45">
            <v>-2776.2616973398981</v>
          </cell>
          <cell r="BF45">
            <v>-13189.822227510158</v>
          </cell>
          <cell r="BG45">
            <v>-27059.767355949705</v>
          </cell>
          <cell r="BH45">
            <v>1883.585896176548</v>
          </cell>
          <cell r="BI45">
            <v>-3248.2890040183411</v>
          </cell>
          <cell r="BJ45">
            <v>-14877.822063459098</v>
          </cell>
          <cell r="BK45">
            <v>2546.6168996291963</v>
          </cell>
          <cell r="BL45">
            <v>49474.395870979584</v>
          </cell>
          <cell r="BM45">
            <v>-12752.104056831929</v>
          </cell>
          <cell r="BN45">
            <v>-12144.820658800047</v>
          </cell>
          <cell r="BO45">
            <v>12763.104516259817</v>
          </cell>
          <cell r="BP45">
            <v>46321.606378035649</v>
          </cell>
          <cell r="BQ45">
            <v>67056.154118171457</v>
          </cell>
          <cell r="BR45">
            <v>122441.03505075347</v>
          </cell>
          <cell r="BS45">
            <v>68320.336135020247</v>
          </cell>
          <cell r="BT45">
            <v>18991.700745282113</v>
          </cell>
          <cell r="BU45">
            <v>20869.931360506278</v>
          </cell>
          <cell r="BV45">
            <v>19554.561589870646</v>
          </cell>
          <cell r="BW45">
            <v>-16590.540654950193</v>
          </cell>
          <cell r="BX45">
            <v>27210.56432552039</v>
          </cell>
          <cell r="BY45">
            <v>84313.223483245631</v>
          </cell>
          <cell r="BZ45">
            <v>459106.8563889155</v>
          </cell>
          <cell r="CA45">
            <v>-13347.411569530042</v>
          </cell>
          <cell r="CB45">
            <v>5848.2896298471023</v>
          </cell>
          <cell r="CC45">
            <v>31001.882117230169</v>
          </cell>
          <cell r="CD45">
            <v>16724.831509799973</v>
          </cell>
          <cell r="CE45">
            <v>59532.385715492521</v>
          </cell>
          <cell r="CF45">
            <v>-24210.244338409448</v>
          </cell>
          <cell r="CG45">
            <v>-35938.663585262999</v>
          </cell>
          <cell r="CH45">
            <v>31213.657359478733</v>
          </cell>
          <cell r="CI45">
            <v>22147.871610577655</v>
          </cell>
          <cell r="CJ45">
            <v>4861.0849305061856</v>
          </cell>
          <cell r="CK45">
            <v>51767.008664961861</v>
          </cell>
          <cell r="CL45">
            <v>136476.22683777777</v>
          </cell>
          <cell r="CM45">
            <v>286076.91888246947</v>
          </cell>
          <cell r="CN45">
            <v>8106.2641097299784</v>
          </cell>
          <cell r="CO45">
            <v>44762.736185718903</v>
          </cell>
          <cell r="CP45">
            <v>19197.503645531309</v>
          </cell>
          <cell r="CQ45">
            <v>5645.4735372699215</v>
          </cell>
          <cell r="CR45">
            <v>-6665.9962754405569</v>
          </cell>
          <cell r="CS45">
            <v>-35368.280737139692</v>
          </cell>
          <cell r="CT45">
            <v>-36828.746401489247</v>
          </cell>
          <cell r="CU45">
            <v>694.59705509015475</v>
          </cell>
          <cell r="CV45">
            <v>-9365.6792998498713</v>
          </cell>
          <cell r="CW45">
            <v>-15569.019341270592</v>
          </cell>
          <cell r="CX45">
            <v>106346.74875060786</v>
          </cell>
          <cell r="CY45">
            <v>154211.78681113801</v>
          </cell>
          <cell r="CZ45">
            <v>235167.38803989618</v>
          </cell>
          <cell r="DA45">
            <v>-6114.0600148528756</v>
          </cell>
          <cell r="DB45">
            <v>9148.0654524923593</v>
          </cell>
          <cell r="DC45">
            <v>25611.386496778956</v>
          </cell>
          <cell r="DD45">
            <v>5378.5354619933059</v>
          </cell>
          <cell r="DE45">
            <v>779.98012584919343</v>
          </cell>
          <cell r="DF45">
            <v>-49338.649929627136</v>
          </cell>
          <cell r="DG45">
            <v>-23053.660868387349</v>
          </cell>
          <cell r="DH45">
            <v>6091.0881353297445</v>
          </cell>
          <cell r="DI45">
            <v>44860.098732769897</v>
          </cell>
          <cell r="DJ45">
            <v>-7722.7947776977962</v>
          </cell>
          <cell r="DK45">
            <v>41466.985984184837</v>
          </cell>
          <cell r="DL45">
            <v>132208.08056352884</v>
          </cell>
          <cell r="DM45">
            <v>179315.05536236198</v>
          </cell>
          <cell r="DN45">
            <v>-30194.127125234867</v>
          </cell>
          <cell r="DO45">
            <v>24917.338318239956</v>
          </cell>
          <cell r="DP45">
            <v>24987.015400455246</v>
          </cell>
          <cell r="DQ45">
            <v>9801.6845145227853</v>
          </cell>
          <cell r="DR45">
            <v>-21428.729336510238</v>
          </cell>
          <cell r="DS45">
            <v>-35672.115606779931</v>
          </cell>
          <cell r="DT45">
            <v>-43176.183747920535</v>
          </cell>
          <cell r="DU45">
            <v>55506.320689050626</v>
          </cell>
          <cell r="DV45">
            <v>-3574.8038932432537</v>
          </cell>
          <cell r="DW45">
            <v>59276.292594579398</v>
          </cell>
          <cell r="DX45">
            <v>30498.322311180847</v>
          </cell>
          <cell r="DY45">
            <v>141082.41871236838</v>
          </cell>
          <cell r="DZ45">
            <v>212023.43283070842</v>
          </cell>
          <cell r="EA45">
            <v>-5547.354211586673</v>
          </cell>
          <cell r="EB45">
            <v>31224.052402079978</v>
          </cell>
          <cell r="EC45">
            <v>2098.7425964479044</v>
          </cell>
          <cell r="ED45">
            <v>50188.068497509754</v>
          </cell>
          <cell r="EE45">
            <v>-5907.1939049096836</v>
          </cell>
          <cell r="EF45">
            <v>-35663.985731090506</v>
          </cell>
          <cell r="EG45">
            <v>-13504.085088329011</v>
          </cell>
          <cell r="EH45">
            <v>41393.704455129802</v>
          </cell>
          <cell r="EI45">
            <v>11509.566573519409</v>
          </cell>
          <cell r="EJ45">
            <v>1787.5608805499505</v>
          </cell>
          <cell r="EK45">
            <v>0</v>
          </cell>
          <cell r="EL45">
            <v>0</v>
          </cell>
          <cell r="EM45">
            <v>77579.07646932092</v>
          </cell>
        </row>
      </sheetData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B724"/>
  <sheetViews>
    <sheetView tabSelected="1" zoomScale="90" zoomScaleNormal="90" workbookViewId="0">
      <pane xSplit="2" ySplit="5" topLeftCell="GO21" activePane="bottomRight" state="frozen"/>
      <selection pane="topRight" activeCell="C1" sqref="C1"/>
      <selection pane="bottomLeft" activeCell="A6" sqref="A6"/>
      <selection pane="bottomRight" activeCell="ID12" sqref="ID12"/>
    </sheetView>
  </sheetViews>
  <sheetFormatPr defaultColWidth="9.140625" defaultRowHeight="12.75" x14ac:dyDescent="0.2"/>
  <cols>
    <col min="1" max="1" width="6.140625" style="63" customWidth="1"/>
    <col min="2" max="2" width="59.28515625" style="63" customWidth="1"/>
    <col min="3" max="14" width="10.7109375" style="123" hidden="1" customWidth="1"/>
    <col min="15" max="15" width="10.5703125" style="123" customWidth="1"/>
    <col min="16" max="27" width="10.5703125" style="123" hidden="1" customWidth="1"/>
    <col min="28" max="28" width="10.5703125" style="123" customWidth="1"/>
    <col min="29" max="40" width="10.5703125" style="123" hidden="1" customWidth="1"/>
    <col min="41" max="41" width="10.5703125" style="123" customWidth="1"/>
    <col min="42" max="53" width="10.5703125" style="123" hidden="1" customWidth="1"/>
    <col min="54" max="54" width="10.5703125" style="123" customWidth="1"/>
    <col min="55" max="66" width="10.5703125" style="123" hidden="1" customWidth="1"/>
    <col min="67" max="67" width="10.5703125" style="123" customWidth="1"/>
    <col min="68" max="78" width="10.5703125" style="123" hidden="1" customWidth="1"/>
    <col min="79" max="79" width="10.5703125" style="63" hidden="1" customWidth="1"/>
    <col min="80" max="80" width="10.5703125" style="63" customWidth="1"/>
    <col min="81" max="92" width="10.5703125" style="63" hidden="1" customWidth="1"/>
    <col min="93" max="93" width="10.5703125" style="63" customWidth="1"/>
    <col min="94" max="105" width="10.5703125" style="63" hidden="1" customWidth="1"/>
    <col min="106" max="106" width="10.5703125" style="63" customWidth="1"/>
    <col min="107" max="118" width="10.5703125" style="63" hidden="1" customWidth="1"/>
    <col min="119" max="119" width="10.5703125" style="63" customWidth="1"/>
    <col min="120" max="131" width="10.5703125" style="63" hidden="1" customWidth="1"/>
    <col min="132" max="132" width="10.5703125" style="63" customWidth="1"/>
    <col min="133" max="144" width="10.5703125" style="63" hidden="1" customWidth="1"/>
    <col min="145" max="145" width="10.5703125" style="63" customWidth="1"/>
    <col min="146" max="157" width="10.5703125" style="63" hidden="1" customWidth="1"/>
    <col min="158" max="158" width="10.5703125" style="63" customWidth="1"/>
    <col min="159" max="170" width="10.5703125" style="63" hidden="1" customWidth="1"/>
    <col min="171" max="171" width="10.5703125" style="63" customWidth="1"/>
    <col min="172" max="183" width="10.5703125" style="63" hidden="1" customWidth="1"/>
    <col min="184" max="184" width="10.5703125" style="63" customWidth="1"/>
    <col min="185" max="196" width="10.5703125" style="63" hidden="1" customWidth="1"/>
    <col min="197" max="197" width="10.5703125" style="63" customWidth="1"/>
    <col min="198" max="209" width="10.5703125" style="63" hidden="1" customWidth="1"/>
    <col min="210" max="210" width="10.7109375" style="63" customWidth="1"/>
    <col min="211" max="218" width="9.140625" style="63" hidden="1" customWidth="1"/>
    <col min="219" max="219" width="10.140625" style="63" hidden="1" customWidth="1"/>
    <col min="220" max="222" width="9.140625" style="63" hidden="1" customWidth="1"/>
    <col min="223" max="223" width="11" style="63" customWidth="1"/>
    <col min="224" max="224" width="9.140625" style="63"/>
    <col min="225" max="231" width="9.140625" style="63" customWidth="1"/>
    <col min="232" max="232" width="10.140625" style="63" customWidth="1"/>
    <col min="233" max="233" width="9.140625" style="63" customWidth="1"/>
    <col min="234" max="235" width="9.140625" style="63" hidden="1" customWidth="1"/>
    <col min="236" max="236" width="12.85546875" style="63" customWidth="1"/>
    <col min="237" max="16384" width="9.140625" style="63"/>
  </cols>
  <sheetData>
    <row r="1" spans="2:236" x14ac:dyDescent="0.2"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</row>
    <row r="2" spans="2:236" x14ac:dyDescent="0.2">
      <c r="B2" s="62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</row>
    <row r="3" spans="2:236" ht="15.75" customHeight="1" x14ac:dyDescent="0.25">
      <c r="B3" s="65" t="s">
        <v>75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T3" s="66"/>
    </row>
    <row r="4" spans="2:236" ht="15.75" thickBot="1" x14ac:dyDescent="0.25"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DO4" s="70"/>
      <c r="GN4" s="151"/>
      <c r="GO4" s="151"/>
      <c r="HA4" s="151"/>
      <c r="HB4" s="151"/>
      <c r="HN4" s="148"/>
      <c r="HO4" s="148"/>
      <c r="IA4" s="149" t="s">
        <v>59</v>
      </c>
      <c r="IB4" s="149"/>
    </row>
    <row r="5" spans="2:236" ht="36" customHeight="1" x14ac:dyDescent="0.2">
      <c r="B5" s="71" t="s">
        <v>18</v>
      </c>
      <c r="C5" s="72" t="s">
        <v>21</v>
      </c>
      <c r="D5" s="72" t="s">
        <v>22</v>
      </c>
      <c r="E5" s="72" t="s">
        <v>23</v>
      </c>
      <c r="F5" s="72" t="s">
        <v>24</v>
      </c>
      <c r="G5" s="72" t="s">
        <v>25</v>
      </c>
      <c r="H5" s="72" t="s">
        <v>26</v>
      </c>
      <c r="I5" s="72" t="s">
        <v>27</v>
      </c>
      <c r="J5" s="72" t="s">
        <v>28</v>
      </c>
      <c r="K5" s="72" t="s">
        <v>29</v>
      </c>
      <c r="L5" s="72" t="s">
        <v>30</v>
      </c>
      <c r="M5" s="72" t="s">
        <v>31</v>
      </c>
      <c r="N5" s="72" t="s">
        <v>32</v>
      </c>
      <c r="O5" s="72">
        <v>2008</v>
      </c>
      <c r="P5" s="72" t="s">
        <v>21</v>
      </c>
      <c r="Q5" s="72" t="s">
        <v>22</v>
      </c>
      <c r="R5" s="72" t="s">
        <v>23</v>
      </c>
      <c r="S5" s="72" t="s">
        <v>24</v>
      </c>
      <c r="T5" s="72" t="s">
        <v>25</v>
      </c>
      <c r="U5" s="72" t="s">
        <v>26</v>
      </c>
      <c r="V5" s="72" t="s">
        <v>27</v>
      </c>
      <c r="W5" s="72" t="s">
        <v>28</v>
      </c>
      <c r="X5" s="72" t="s">
        <v>29</v>
      </c>
      <c r="Y5" s="72" t="s">
        <v>30</v>
      </c>
      <c r="Z5" s="72" t="s">
        <v>31</v>
      </c>
      <c r="AA5" s="72" t="s">
        <v>32</v>
      </c>
      <c r="AB5" s="73">
        <v>2009</v>
      </c>
      <c r="AC5" s="73" t="s">
        <v>21</v>
      </c>
      <c r="AD5" s="73" t="s">
        <v>22</v>
      </c>
      <c r="AE5" s="73" t="s">
        <v>23</v>
      </c>
      <c r="AF5" s="73" t="s">
        <v>24</v>
      </c>
      <c r="AG5" s="73" t="s">
        <v>25</v>
      </c>
      <c r="AH5" s="73" t="s">
        <v>26</v>
      </c>
      <c r="AI5" s="73" t="s">
        <v>27</v>
      </c>
      <c r="AJ5" s="73" t="s">
        <v>28</v>
      </c>
      <c r="AK5" s="73" t="s">
        <v>29</v>
      </c>
      <c r="AL5" s="73" t="s">
        <v>30</v>
      </c>
      <c r="AM5" s="73" t="s">
        <v>31</v>
      </c>
      <c r="AN5" s="73" t="s">
        <v>32</v>
      </c>
      <c r="AO5" s="72">
        <v>2010</v>
      </c>
      <c r="AP5" s="72" t="s">
        <v>21</v>
      </c>
      <c r="AQ5" s="72" t="s">
        <v>22</v>
      </c>
      <c r="AR5" s="72" t="s">
        <v>23</v>
      </c>
      <c r="AS5" s="72" t="s">
        <v>24</v>
      </c>
      <c r="AT5" s="72" t="s">
        <v>25</v>
      </c>
      <c r="AU5" s="72" t="s">
        <v>26</v>
      </c>
      <c r="AV5" s="72" t="s">
        <v>27</v>
      </c>
      <c r="AW5" s="72" t="s">
        <v>28</v>
      </c>
      <c r="AX5" s="72" t="s">
        <v>29</v>
      </c>
      <c r="AY5" s="72" t="s">
        <v>30</v>
      </c>
      <c r="AZ5" s="72" t="s">
        <v>31</v>
      </c>
      <c r="BA5" s="72" t="s">
        <v>32</v>
      </c>
      <c r="BB5" s="72">
        <v>2011</v>
      </c>
      <c r="BC5" s="72" t="s">
        <v>21</v>
      </c>
      <c r="BD5" s="72" t="s">
        <v>22</v>
      </c>
      <c r="BE5" s="72" t="s">
        <v>23</v>
      </c>
      <c r="BF5" s="72" t="s">
        <v>24</v>
      </c>
      <c r="BG5" s="72" t="s">
        <v>25</v>
      </c>
      <c r="BH5" s="72" t="s">
        <v>26</v>
      </c>
      <c r="BI5" s="72" t="s">
        <v>27</v>
      </c>
      <c r="BJ5" s="72" t="s">
        <v>28</v>
      </c>
      <c r="BK5" s="72" t="s">
        <v>29</v>
      </c>
      <c r="BL5" s="72" t="s">
        <v>30</v>
      </c>
      <c r="BM5" s="72" t="s">
        <v>31</v>
      </c>
      <c r="BN5" s="72" t="s">
        <v>32</v>
      </c>
      <c r="BO5" s="72">
        <v>2012</v>
      </c>
      <c r="BP5" s="72" t="s">
        <v>21</v>
      </c>
      <c r="BQ5" s="72" t="s">
        <v>22</v>
      </c>
      <c r="BR5" s="72" t="s">
        <v>23</v>
      </c>
      <c r="BS5" s="72" t="s">
        <v>24</v>
      </c>
      <c r="BT5" s="72" t="s">
        <v>25</v>
      </c>
      <c r="BU5" s="72" t="s">
        <v>26</v>
      </c>
      <c r="BV5" s="72" t="s">
        <v>27</v>
      </c>
      <c r="BW5" s="72" t="s">
        <v>28</v>
      </c>
      <c r="BX5" s="72" t="s">
        <v>29</v>
      </c>
      <c r="BY5" s="72" t="s">
        <v>30</v>
      </c>
      <c r="BZ5" s="72" t="s">
        <v>31</v>
      </c>
      <c r="CA5" s="72" t="s">
        <v>32</v>
      </c>
      <c r="CB5" s="72">
        <v>2013</v>
      </c>
      <c r="CC5" s="72" t="s">
        <v>21</v>
      </c>
      <c r="CD5" s="72" t="s">
        <v>22</v>
      </c>
      <c r="CE5" s="72" t="s">
        <v>23</v>
      </c>
      <c r="CF5" s="72" t="s">
        <v>24</v>
      </c>
      <c r="CG5" s="72" t="s">
        <v>25</v>
      </c>
      <c r="CH5" s="72" t="s">
        <v>26</v>
      </c>
      <c r="CI5" s="72" t="s">
        <v>27</v>
      </c>
      <c r="CJ5" s="72" t="s">
        <v>28</v>
      </c>
      <c r="CK5" s="72" t="s">
        <v>29</v>
      </c>
      <c r="CL5" s="72" t="s">
        <v>30</v>
      </c>
      <c r="CM5" s="72" t="s">
        <v>31</v>
      </c>
      <c r="CN5" s="72" t="s">
        <v>32</v>
      </c>
      <c r="CO5" s="74" t="s">
        <v>33</v>
      </c>
      <c r="CP5" s="75" t="s">
        <v>21</v>
      </c>
      <c r="CQ5" s="72" t="s">
        <v>22</v>
      </c>
      <c r="CR5" s="72" t="s">
        <v>23</v>
      </c>
      <c r="CS5" s="72" t="s">
        <v>24</v>
      </c>
      <c r="CT5" s="72" t="s">
        <v>25</v>
      </c>
      <c r="CU5" s="72" t="s">
        <v>26</v>
      </c>
      <c r="CV5" s="72" t="s">
        <v>27</v>
      </c>
      <c r="CW5" s="72" t="s">
        <v>28</v>
      </c>
      <c r="CX5" s="72" t="s">
        <v>29</v>
      </c>
      <c r="CY5" s="72" t="s">
        <v>30</v>
      </c>
      <c r="CZ5" s="72" t="s">
        <v>31</v>
      </c>
      <c r="DA5" s="72" t="s">
        <v>32</v>
      </c>
      <c r="DB5" s="72" t="s">
        <v>54</v>
      </c>
      <c r="DC5" s="76" t="s">
        <v>21</v>
      </c>
      <c r="DD5" s="72" t="s">
        <v>22</v>
      </c>
      <c r="DE5" s="72" t="s">
        <v>23</v>
      </c>
      <c r="DF5" s="72" t="s">
        <v>24</v>
      </c>
      <c r="DG5" s="72" t="s">
        <v>25</v>
      </c>
      <c r="DH5" s="72" t="s">
        <v>26</v>
      </c>
      <c r="DI5" s="72" t="s">
        <v>27</v>
      </c>
      <c r="DJ5" s="72" t="s">
        <v>28</v>
      </c>
      <c r="DK5" s="72" t="s">
        <v>29</v>
      </c>
      <c r="DL5" s="72" t="s">
        <v>30</v>
      </c>
      <c r="DM5" s="72" t="s">
        <v>31</v>
      </c>
      <c r="DN5" s="72" t="s">
        <v>56</v>
      </c>
      <c r="DO5" s="72" t="s">
        <v>60</v>
      </c>
      <c r="DP5" s="76" t="s">
        <v>21</v>
      </c>
      <c r="DQ5" s="72" t="s">
        <v>22</v>
      </c>
      <c r="DR5" s="72" t="s">
        <v>23</v>
      </c>
      <c r="DS5" s="72" t="s">
        <v>24</v>
      </c>
      <c r="DT5" s="72" t="s">
        <v>25</v>
      </c>
      <c r="DU5" s="72" t="s">
        <v>26</v>
      </c>
      <c r="DV5" s="72" t="s">
        <v>27</v>
      </c>
      <c r="DW5" s="72" t="s">
        <v>28</v>
      </c>
      <c r="DX5" s="72" t="s">
        <v>29</v>
      </c>
      <c r="DY5" s="72" t="s">
        <v>30</v>
      </c>
      <c r="DZ5" s="72" t="s">
        <v>31</v>
      </c>
      <c r="EA5" s="72" t="s">
        <v>32</v>
      </c>
      <c r="EB5" s="124" t="s">
        <v>61</v>
      </c>
      <c r="EC5" s="72" t="s">
        <v>21</v>
      </c>
      <c r="ED5" s="72" t="s">
        <v>22</v>
      </c>
      <c r="EE5" s="72" t="s">
        <v>23</v>
      </c>
      <c r="EF5" s="72" t="s">
        <v>24</v>
      </c>
      <c r="EG5" s="72" t="s">
        <v>25</v>
      </c>
      <c r="EH5" s="72" t="s">
        <v>26</v>
      </c>
      <c r="EI5" s="72" t="s">
        <v>27</v>
      </c>
      <c r="EJ5" s="72" t="s">
        <v>28</v>
      </c>
      <c r="EK5" s="72" t="s">
        <v>29</v>
      </c>
      <c r="EL5" s="72" t="s">
        <v>30</v>
      </c>
      <c r="EM5" s="72" t="s">
        <v>31</v>
      </c>
      <c r="EN5" s="72" t="s">
        <v>32</v>
      </c>
      <c r="EO5" s="124" t="s">
        <v>65</v>
      </c>
      <c r="EP5" s="72" t="s">
        <v>21</v>
      </c>
      <c r="EQ5" s="72" t="s">
        <v>22</v>
      </c>
      <c r="ER5" s="72" t="s">
        <v>23</v>
      </c>
      <c r="ES5" s="72" t="s">
        <v>24</v>
      </c>
      <c r="ET5" s="72" t="s">
        <v>25</v>
      </c>
      <c r="EU5" s="72" t="s">
        <v>26</v>
      </c>
      <c r="EV5" s="72" t="s">
        <v>27</v>
      </c>
      <c r="EW5" s="72" t="s">
        <v>28</v>
      </c>
      <c r="EX5" s="72" t="s">
        <v>29</v>
      </c>
      <c r="EY5" s="72" t="s">
        <v>30</v>
      </c>
      <c r="EZ5" s="72" t="s">
        <v>31</v>
      </c>
      <c r="FA5" s="72" t="s">
        <v>32</v>
      </c>
      <c r="FB5" s="124" t="s">
        <v>67</v>
      </c>
      <c r="FC5" s="72" t="s">
        <v>21</v>
      </c>
      <c r="FD5" s="72" t="s">
        <v>22</v>
      </c>
      <c r="FE5" s="72" t="s">
        <v>23</v>
      </c>
      <c r="FF5" s="72" t="s">
        <v>24</v>
      </c>
      <c r="FG5" s="72" t="s">
        <v>25</v>
      </c>
      <c r="FH5" s="72" t="s">
        <v>26</v>
      </c>
      <c r="FI5" s="72" t="s">
        <v>27</v>
      </c>
      <c r="FJ5" s="72" t="s">
        <v>28</v>
      </c>
      <c r="FK5" s="72" t="s">
        <v>29</v>
      </c>
      <c r="FL5" s="72" t="s">
        <v>30</v>
      </c>
      <c r="FM5" s="72" t="s">
        <v>31</v>
      </c>
      <c r="FN5" s="72" t="s">
        <v>32</v>
      </c>
      <c r="FO5" s="124" t="s">
        <v>70</v>
      </c>
      <c r="FP5" s="72" t="s">
        <v>21</v>
      </c>
      <c r="FQ5" s="72" t="s">
        <v>22</v>
      </c>
      <c r="FR5" s="72" t="s">
        <v>23</v>
      </c>
      <c r="FS5" s="72" t="s">
        <v>24</v>
      </c>
      <c r="FT5" s="72" t="s">
        <v>25</v>
      </c>
      <c r="FU5" s="72" t="s">
        <v>26</v>
      </c>
      <c r="FV5" s="72" t="s">
        <v>27</v>
      </c>
      <c r="FW5" s="72" t="s">
        <v>28</v>
      </c>
      <c r="FX5" s="72" t="s">
        <v>29</v>
      </c>
      <c r="FY5" s="72" t="s">
        <v>30</v>
      </c>
      <c r="FZ5" s="72" t="s">
        <v>31</v>
      </c>
      <c r="GA5" s="74" t="s">
        <v>32</v>
      </c>
      <c r="GB5" s="124" t="s">
        <v>71</v>
      </c>
      <c r="GC5" s="76" t="s">
        <v>21</v>
      </c>
      <c r="GD5" s="72" t="s">
        <v>22</v>
      </c>
      <c r="GE5" s="72" t="s">
        <v>23</v>
      </c>
      <c r="GF5" s="72" t="s">
        <v>24</v>
      </c>
      <c r="GG5" s="72" t="s">
        <v>25</v>
      </c>
      <c r="GH5" s="72" t="s">
        <v>26</v>
      </c>
      <c r="GI5" s="72" t="s">
        <v>27</v>
      </c>
      <c r="GJ5" s="72" t="s">
        <v>28</v>
      </c>
      <c r="GK5" s="72" t="s">
        <v>29</v>
      </c>
      <c r="GL5" s="72" t="s">
        <v>30</v>
      </c>
      <c r="GM5" s="72" t="s">
        <v>31</v>
      </c>
      <c r="GN5" s="74" t="s">
        <v>32</v>
      </c>
      <c r="GO5" s="140" t="s">
        <v>72</v>
      </c>
      <c r="GP5" s="76" t="s">
        <v>21</v>
      </c>
      <c r="GQ5" s="72" t="s">
        <v>22</v>
      </c>
      <c r="GR5" s="72" t="s">
        <v>23</v>
      </c>
      <c r="GS5" s="72" t="s">
        <v>24</v>
      </c>
      <c r="GT5" s="72" t="s">
        <v>25</v>
      </c>
      <c r="GU5" s="72" t="s">
        <v>26</v>
      </c>
      <c r="GV5" s="72" t="s">
        <v>27</v>
      </c>
      <c r="GW5" s="72" t="s">
        <v>28</v>
      </c>
      <c r="GX5" s="72" t="s">
        <v>29</v>
      </c>
      <c r="GY5" s="72" t="s">
        <v>30</v>
      </c>
      <c r="GZ5" s="72" t="s">
        <v>31</v>
      </c>
      <c r="HA5" s="74" t="s">
        <v>32</v>
      </c>
      <c r="HB5" s="125" t="s">
        <v>73</v>
      </c>
      <c r="HC5" s="76" t="s">
        <v>21</v>
      </c>
      <c r="HD5" s="72" t="s">
        <v>22</v>
      </c>
      <c r="HE5" s="72" t="s">
        <v>23</v>
      </c>
      <c r="HF5" s="72" t="s">
        <v>24</v>
      </c>
      <c r="HG5" s="72" t="s">
        <v>25</v>
      </c>
      <c r="HH5" s="72" t="s">
        <v>26</v>
      </c>
      <c r="HI5" s="72" t="s">
        <v>27</v>
      </c>
      <c r="HJ5" s="72" t="s">
        <v>28</v>
      </c>
      <c r="HK5" s="72" t="s">
        <v>29</v>
      </c>
      <c r="HL5" s="72" t="s">
        <v>30</v>
      </c>
      <c r="HM5" s="72" t="s">
        <v>31</v>
      </c>
      <c r="HN5" s="74" t="s">
        <v>32</v>
      </c>
      <c r="HO5" s="125" t="s">
        <v>74</v>
      </c>
      <c r="HP5" s="76" t="s">
        <v>21</v>
      </c>
      <c r="HQ5" s="72" t="s">
        <v>22</v>
      </c>
      <c r="HR5" s="72" t="s">
        <v>23</v>
      </c>
      <c r="HS5" s="72" t="s">
        <v>24</v>
      </c>
      <c r="HT5" s="72" t="s">
        <v>25</v>
      </c>
      <c r="HU5" s="72" t="s">
        <v>26</v>
      </c>
      <c r="HV5" s="72" t="s">
        <v>27</v>
      </c>
      <c r="HW5" s="72" t="s">
        <v>28</v>
      </c>
      <c r="HX5" s="72" t="s">
        <v>29</v>
      </c>
      <c r="HY5" s="72" t="s">
        <v>30</v>
      </c>
      <c r="HZ5" s="72" t="s">
        <v>31</v>
      </c>
      <c r="IA5" s="74" t="s">
        <v>32</v>
      </c>
      <c r="IB5" s="125" t="s">
        <v>76</v>
      </c>
    </row>
    <row r="6" spans="2:236" ht="16.149999999999999" customHeight="1" x14ac:dyDescent="0.2">
      <c r="B6" s="77" t="s">
        <v>43</v>
      </c>
      <c r="C6" s="78">
        <f>+C7+C14+C16</f>
        <v>54285.809159919998</v>
      </c>
      <c r="D6" s="78">
        <f t="shared" ref="D6:P6" si="0">+D7+D14+D16</f>
        <v>47518.091466639999</v>
      </c>
      <c r="E6" s="78">
        <f t="shared" si="0"/>
        <v>57019.737014279999</v>
      </c>
      <c r="F6" s="78">
        <f t="shared" si="0"/>
        <v>57101.768720889988</v>
      </c>
      <c r="G6" s="78">
        <f t="shared" si="0"/>
        <v>49177.01305899</v>
      </c>
      <c r="H6" s="78">
        <f t="shared" si="0"/>
        <v>54692.356416159993</v>
      </c>
      <c r="I6" s="78">
        <f t="shared" si="0"/>
        <v>60872.061863380004</v>
      </c>
      <c r="J6" s="78">
        <f t="shared" si="0"/>
        <v>43631.480547070016</v>
      </c>
      <c r="K6" s="78">
        <f t="shared" si="0"/>
        <v>54189.200000000019</v>
      </c>
      <c r="L6" s="78">
        <f t="shared" si="0"/>
        <v>57874.987999999998</v>
      </c>
      <c r="M6" s="78">
        <f t="shared" si="0"/>
        <v>49081.799999999974</v>
      </c>
      <c r="N6" s="78">
        <f t="shared" si="0"/>
        <v>65828.5</v>
      </c>
      <c r="O6" s="78">
        <v>651272.75600844994</v>
      </c>
      <c r="P6" s="78">
        <f t="shared" si="0"/>
        <v>46861.03651659</v>
      </c>
      <c r="Q6" s="78">
        <f t="shared" ref="Q6" si="1">+Q7+Q14+Q16</f>
        <v>41814.55460251998</v>
      </c>
      <c r="R6" s="78">
        <f t="shared" ref="R6" si="2">+R7+R14+R16</f>
        <v>58622.086641599999</v>
      </c>
      <c r="S6" s="78">
        <f t="shared" ref="S6" si="3">+S7+S14+S16</f>
        <v>50452.952129630008</v>
      </c>
      <c r="T6" s="78">
        <f t="shared" ref="T6" si="4">+T7+T14+T16</f>
        <v>45449.136777839987</v>
      </c>
      <c r="U6" s="78">
        <f t="shared" ref="U6" si="5">+U7+U14+U16</f>
        <v>52416.451302629997</v>
      </c>
      <c r="V6" s="78">
        <f t="shared" ref="V6" si="6">+V7+V14+V16</f>
        <v>62758.651761579975</v>
      </c>
      <c r="W6" s="78">
        <f t="shared" ref="W6" si="7">+W7+W14+W16</f>
        <v>51822.490741469992</v>
      </c>
      <c r="X6" s="78">
        <f t="shared" ref="X6" si="8">+X7+X14+X16</f>
        <v>54892.128138160006</v>
      </c>
      <c r="Y6" s="78">
        <f t="shared" ref="Y6" si="9">+Y7+Y14+Y16</f>
        <v>60454.451382230014</v>
      </c>
      <c r="Z6" s="78">
        <f t="shared" ref="Z6" si="10">+Z7+Z14+Z16</f>
        <v>59794.762335790016</v>
      </c>
      <c r="AA6" s="78">
        <f t="shared" ref="AA6:AC6" si="11">+AA7+AA14+AA16</f>
        <v>70656.301849859999</v>
      </c>
      <c r="AB6" s="78">
        <v>655995.01169892994</v>
      </c>
      <c r="AC6" s="78">
        <f t="shared" si="11"/>
        <v>51751.065422020001</v>
      </c>
      <c r="AD6" s="78">
        <f t="shared" ref="AD6" si="12">+AD7+AD14+AD16</f>
        <v>43209.319182999992</v>
      </c>
      <c r="AE6" s="78">
        <f t="shared" ref="AE6" si="13">+AE7+AE14+AE16</f>
        <v>58001.004808719998</v>
      </c>
      <c r="AF6" s="78">
        <f t="shared" ref="AF6" si="14">+AF7+AF14+AF16</f>
        <v>55858.261708149992</v>
      </c>
      <c r="AG6" s="78">
        <f t="shared" ref="AG6" si="15">+AG7+AG14+AG16</f>
        <v>55673.503319529984</v>
      </c>
      <c r="AH6" s="78">
        <f t="shared" ref="AH6" si="16">+AH7+AH14+AH16</f>
        <v>57679.125826549993</v>
      </c>
      <c r="AI6" s="78">
        <f t="shared" ref="AI6" si="17">+AI7+AI14+AI16</f>
        <v>66139.899451200006</v>
      </c>
      <c r="AJ6" s="78">
        <f t="shared" ref="AJ6" si="18">+AJ7+AJ14+AJ16</f>
        <v>59884.743954780002</v>
      </c>
      <c r="AK6" s="78">
        <f t="shared" ref="AK6" si="19">+AK7+AK14+AK16</f>
        <v>57172.019500680013</v>
      </c>
      <c r="AL6" s="78">
        <f t="shared" ref="AL6" si="20">+AL7+AL14+AL16</f>
        <v>59182.76931997003</v>
      </c>
      <c r="AM6" s="78">
        <f t="shared" ref="AM6" si="21">+AM7+AM14+AM16</f>
        <v>69061.21037855999</v>
      </c>
      <c r="AN6" s="78">
        <f t="shared" ref="AN6:AP6" si="22">+AN7+AN14+AN16</f>
        <v>78612.154677540006</v>
      </c>
      <c r="AO6" s="78">
        <v>712225.07755070005</v>
      </c>
      <c r="AP6" s="78">
        <f t="shared" si="22"/>
        <v>58593.825508310008</v>
      </c>
      <c r="AQ6" s="78">
        <f t="shared" ref="AQ6" si="23">+AQ7+AQ14+AQ16</f>
        <v>51590.744589950002</v>
      </c>
      <c r="AR6" s="78">
        <f t="shared" ref="AR6" si="24">+AR7+AR14+AR16</f>
        <v>62623.295964499994</v>
      </c>
      <c r="AS6" s="78">
        <f t="shared" ref="AS6" si="25">+AS7+AS14+AS16</f>
        <v>56105.182894960009</v>
      </c>
      <c r="AT6" s="78">
        <f t="shared" ref="AT6" si="26">+AT7+AT14+AT16</f>
        <v>64194.450683799987</v>
      </c>
      <c r="AU6" s="78">
        <f t="shared" ref="AU6" si="27">+AU7+AU14+AU16</f>
        <v>58148.588145779999</v>
      </c>
      <c r="AV6" s="78">
        <f t="shared" ref="AV6" si="28">+AV7+AV14+AV16</f>
        <v>62749.203081640015</v>
      </c>
      <c r="AW6" s="78">
        <f t="shared" ref="AW6" si="29">+AW7+AW14+AW16</f>
        <v>61334.486945170007</v>
      </c>
      <c r="AX6" s="78">
        <f t="shared" ref="AX6" si="30">+AX7+AX14+AX16</f>
        <v>68181.565053420025</v>
      </c>
      <c r="AY6" s="78">
        <f t="shared" ref="AY6" si="31">+AY7+AY14+AY16</f>
        <v>63528.459386209986</v>
      </c>
      <c r="AZ6" s="78">
        <f t="shared" ref="AZ6" si="32">+AZ7+AZ14+AZ16</f>
        <v>65496.347495930022</v>
      </c>
      <c r="BA6" s="78">
        <f t="shared" ref="BA6:BC6" si="33">+BA7+BA14+BA16</f>
        <v>72215.041124230018</v>
      </c>
      <c r="BB6" s="78">
        <v>744761.19087390008</v>
      </c>
      <c r="BC6" s="78">
        <f t="shared" si="33"/>
        <v>61358.415725749997</v>
      </c>
      <c r="BD6" s="78">
        <f t="shared" ref="BD6" si="34">+BD7+BD14+BD16</f>
        <v>43578.939914260001</v>
      </c>
      <c r="BE6" s="78">
        <f t="shared" ref="BE6" si="35">+BE7+BE14+BE16</f>
        <v>68339.685378760012</v>
      </c>
      <c r="BF6" s="78">
        <f t="shared" ref="BF6" si="36">+BF7+BF14+BF16</f>
        <v>65857.892856739985</v>
      </c>
      <c r="BG6" s="78">
        <f t="shared" ref="BG6" si="37">+BG7+BG14+BG16</f>
        <v>63901.63624028999</v>
      </c>
      <c r="BH6" s="78">
        <f t="shared" ref="BH6" si="38">+BH7+BH14+BH16</f>
        <v>55613.685003640006</v>
      </c>
      <c r="BI6" s="78">
        <f t="shared" ref="BI6" si="39">+BI7+BI14+BI16</f>
        <v>77288.644562149973</v>
      </c>
      <c r="BJ6" s="78">
        <f t="shared" ref="BJ6" si="40">+BJ7+BJ14+BJ16</f>
        <v>62227.253047780025</v>
      </c>
      <c r="BK6" s="78">
        <f t="shared" ref="BK6" si="41">+BK7+BK14+BK16</f>
        <v>63415.341548280034</v>
      </c>
      <c r="BL6" s="78">
        <f t="shared" ref="BL6" si="42">+BL7+BL14+BL16</f>
        <v>93319.26952211</v>
      </c>
      <c r="BM6" s="78">
        <f t="shared" ref="BM6" si="43">+BM7+BM14+BM16</f>
        <v>64500.57627526002</v>
      </c>
      <c r="BN6" s="78">
        <f t="shared" ref="BN6" si="44">+BN7+BN14+BN16</f>
        <v>69103.679958729961</v>
      </c>
      <c r="BO6" s="78">
        <v>788505.02003374998</v>
      </c>
      <c r="BP6" s="78">
        <f t="shared" ref="BP6" si="45">+BP7+BP14+BP16</f>
        <v>66367.519013310011</v>
      </c>
      <c r="BQ6" s="78">
        <f t="shared" ref="BQ6" si="46">+BQ7+BQ14+BQ16</f>
        <v>48118.233867400006</v>
      </c>
      <c r="BR6" s="78">
        <f t="shared" ref="BR6" si="47">+BR7+BR14+BR16</f>
        <v>65189.783948379998</v>
      </c>
      <c r="BS6" s="78">
        <f t="shared" ref="BS6" si="48">+BS7+BS14+BS16</f>
        <v>70168.35648213001</v>
      </c>
      <c r="BT6" s="78">
        <f t="shared" ref="BT6" si="49">+BT7+BT14+BT16</f>
        <v>62212.864419460013</v>
      </c>
      <c r="BU6" s="78">
        <f t="shared" ref="BU6" si="50">+BU7+BU14+BU16</f>
        <v>71070.276485809984</v>
      </c>
      <c r="BV6" s="78">
        <f t="shared" ref="BV6" si="51">+BV7+BV14+BV16</f>
        <v>80433.539622669981</v>
      </c>
      <c r="BW6" s="78">
        <f t="shared" ref="BW6" si="52">+BW7+BW14+BW16</f>
        <v>62735.334585760036</v>
      </c>
      <c r="BX6" s="78">
        <f t="shared" ref="BX6" si="53">+BX7+BX14+BX16</f>
        <v>60296.569080000008</v>
      </c>
      <c r="BY6" s="78">
        <f t="shared" ref="BY6" si="54">+BY7+BY14+BY16</f>
        <v>73058.78022226</v>
      </c>
      <c r="BZ6" s="78">
        <f t="shared" ref="BZ6" si="55">+BZ7+BZ14+BZ16</f>
        <v>68521.767427389947</v>
      </c>
      <c r="CA6" s="78">
        <f t="shared" ref="CA6" si="56">+CA7+CA14+CA16</f>
        <v>83907.631188780055</v>
      </c>
      <c r="CB6" s="78">
        <v>812080.65634334995</v>
      </c>
      <c r="CC6" s="78">
        <f>+CC7+CC14+CC16</f>
        <v>72249.739321479981</v>
      </c>
      <c r="CD6" s="78">
        <f t="shared" ref="CD6:CN6" si="57">+CD7+CD14+CD16</f>
        <v>58837.911147079998</v>
      </c>
      <c r="CE6" s="78">
        <f t="shared" si="57"/>
        <v>58051.832778420008</v>
      </c>
      <c r="CF6" s="78">
        <f t="shared" si="57"/>
        <v>71919.015855429985</v>
      </c>
      <c r="CG6" s="78">
        <f t="shared" si="57"/>
        <v>59923.437003740008</v>
      </c>
      <c r="CH6" s="78">
        <f t="shared" si="57"/>
        <v>87927.590864979997</v>
      </c>
      <c r="CI6" s="78">
        <f t="shared" si="57"/>
        <v>84986.906215349984</v>
      </c>
      <c r="CJ6" s="78">
        <f t="shared" si="57"/>
        <v>58458.11710137999</v>
      </c>
      <c r="CK6" s="78">
        <f t="shared" si="57"/>
        <v>77617.603526270032</v>
      </c>
      <c r="CL6" s="78">
        <f t="shared" si="57"/>
        <v>79345.205747650005</v>
      </c>
      <c r="CM6" s="78">
        <f t="shared" si="57"/>
        <v>79244.119725919954</v>
      </c>
      <c r="CN6" s="78">
        <f t="shared" si="57"/>
        <v>92521.824351219999</v>
      </c>
      <c r="CO6" s="79">
        <v>881083.30363892007</v>
      </c>
      <c r="CP6" s="80">
        <v>79725.473715260014</v>
      </c>
      <c r="CQ6" s="78">
        <v>68994.433368769998</v>
      </c>
      <c r="CR6" s="78">
        <v>67483.448396449996</v>
      </c>
      <c r="CS6" s="78">
        <v>83953.776619699987</v>
      </c>
      <c r="CT6" s="78">
        <v>71386.312653939982</v>
      </c>
      <c r="CU6" s="78">
        <v>84701.16757552998</v>
      </c>
      <c r="CV6" s="78">
        <v>85220.752890700009</v>
      </c>
      <c r="CW6" s="78">
        <v>75744.118620550013</v>
      </c>
      <c r="CX6" s="78">
        <v>80647.203323199996</v>
      </c>
      <c r="CY6" s="78">
        <v>78486.857358040026</v>
      </c>
      <c r="CZ6" s="78">
        <v>81934.902641989975</v>
      </c>
      <c r="DA6" s="78">
        <v>89559.323630579966</v>
      </c>
      <c r="DB6" s="78">
        <v>947837.77079471003</v>
      </c>
      <c r="DC6" s="81">
        <f>+'[1]Табела 3'!N6</f>
        <v>93700.273525339959</v>
      </c>
      <c r="DD6" s="78">
        <f>+'[1]Табела 3'!O6</f>
        <v>69309.425217390002</v>
      </c>
      <c r="DE6" s="78">
        <f>+'[1]Табела 3'!P6</f>
        <v>73816.147226519999</v>
      </c>
      <c r="DF6" s="78">
        <f>+'[1]Табела 3'!Q6</f>
        <v>85869.381246640027</v>
      </c>
      <c r="DG6" s="78">
        <f>+'[1]Табела 3'!R6</f>
        <v>80782.552478019992</v>
      </c>
      <c r="DH6" s="78">
        <f>+'[1]Табела 3'!S6</f>
        <v>94575.5259467</v>
      </c>
      <c r="DI6" s="78">
        <f>+'[1]Табела 3'!T6</f>
        <v>104923.43457613001</v>
      </c>
      <c r="DJ6" s="78">
        <f>+'[1]Табела 3'!U6</f>
        <v>90403.36356791998</v>
      </c>
      <c r="DK6" s="78">
        <f>+'[1]Табела 3'!V6</f>
        <v>81748.261616929987</v>
      </c>
      <c r="DL6" s="78">
        <f>+'[1]Табела 3'!W6</f>
        <v>87904.056060759991</v>
      </c>
      <c r="DM6" s="78">
        <f>+'[1]Табела 3'!X6</f>
        <v>87860.275675439931</v>
      </c>
      <c r="DN6" s="78">
        <f>+'[1]Табела 3'!Y6</f>
        <v>91027.829121790011</v>
      </c>
      <c r="DO6" s="78">
        <f>+'[1]Табела 3'!Z6</f>
        <v>1041920.5262595798</v>
      </c>
      <c r="DP6" s="81">
        <f>+'[1]Табела 3'!AA6</f>
        <v>86037.074073590018</v>
      </c>
      <c r="DQ6" s="78">
        <f>+'[1]Табела 3'!AB6</f>
        <v>80953.167445359999</v>
      </c>
      <c r="DR6" s="78">
        <f>+'[1]Табела 3'!AC6</f>
        <v>90675.556764810011</v>
      </c>
      <c r="DS6" s="78">
        <f>+'[1]Табела 3'!AD6</f>
        <v>89318.155470599988</v>
      </c>
      <c r="DT6" s="78">
        <f>+'[1]Табела 3'!AE6</f>
        <v>87342.109062820018</v>
      </c>
      <c r="DU6" s="78">
        <f>+'[1]Табела 3'!AF6</f>
        <v>114655.01171469002</v>
      </c>
      <c r="DV6" s="78">
        <f>+'[1]Табела 3'!AG6</f>
        <v>110766.01865671802</v>
      </c>
      <c r="DW6" s="78">
        <f>+'[1]Табела 3'!AH6</f>
        <v>84752.700608141997</v>
      </c>
      <c r="DX6" s="78">
        <f>+'[1]Табела 3'!AI6</f>
        <v>89728.299303930035</v>
      </c>
      <c r="DY6" s="78">
        <f>+'[1]Табела 3'!AJ6</f>
        <v>99895.297901949976</v>
      </c>
      <c r="DZ6" s="78">
        <f>+'[1]Табела 3'!AK6</f>
        <v>91665.834798489988</v>
      </c>
      <c r="EA6" s="78">
        <f>+'[1]Табела 3'!AL6</f>
        <v>93352.867152490042</v>
      </c>
      <c r="EB6" s="78">
        <f>+'[1]Табела 3'!AM6</f>
        <v>1119142.09295359</v>
      </c>
      <c r="EC6" s="78">
        <f>+'[1]Табела 3'!AN6</f>
        <v>86591.025568590005</v>
      </c>
      <c r="ED6" s="78">
        <f>+'[1]Табела 3'!AO6</f>
        <v>90510.183138559994</v>
      </c>
      <c r="EE6" s="78">
        <f>+'[1]Табела 3'!AP6</f>
        <v>89639.779080910012</v>
      </c>
      <c r="EF6" s="78">
        <f>+'[1]Табела 3'!AQ6</f>
        <v>91130.338756679994</v>
      </c>
      <c r="EG6" s="78">
        <f>+'[1]Табела 3'!AR6</f>
        <v>87855.005066550017</v>
      </c>
      <c r="EH6" s="78">
        <f>+'[1]Табела 3'!AS6</f>
        <v>121151.59996855</v>
      </c>
      <c r="EI6" s="78">
        <f>+'[1]Табела 3'!AT6</f>
        <v>110497.06647926994</v>
      </c>
      <c r="EJ6" s="78">
        <f>+'[1]Табела 3'!AU6</f>
        <v>93409.390833960089</v>
      </c>
      <c r="EK6" s="78">
        <f>+'[1]Табела 3'!AV6</f>
        <v>102944.78321952996</v>
      </c>
      <c r="EL6" s="78">
        <f>+'[1]Табела 3'!AW6</f>
        <v>99734.877545160038</v>
      </c>
      <c r="EM6" s="78">
        <f>+'[1]Табела 3'!AX6</f>
        <v>100295.13678612997</v>
      </c>
      <c r="EN6" s="78">
        <f>+'[1]Табела 3'!AY6</f>
        <v>105425.29158637</v>
      </c>
      <c r="EO6" s="78">
        <f>+'[1]Табела 3'!AZ6</f>
        <v>1179184.4780302602</v>
      </c>
      <c r="EP6" s="78">
        <f>+'[1]Табела 3'!BA6</f>
        <v>106630.39552962001</v>
      </c>
      <c r="EQ6" s="78">
        <f>+'[1]Табела 3'!BB6</f>
        <v>100363.68926781001</v>
      </c>
      <c r="ER6" s="78">
        <f>+'[1]Табела 3'!BC6</f>
        <v>98510.858243939991</v>
      </c>
      <c r="ES6" s="78">
        <f>+'[1]Табела 3'!BD6</f>
        <v>97880.497796980038</v>
      </c>
      <c r="ET6" s="78">
        <f>+'[1]Табела 3'!BE6</f>
        <v>94979.434311309989</v>
      </c>
      <c r="EU6" s="78">
        <f>+'[1]Табела 3'!BF6</f>
        <v>113418.19077216</v>
      </c>
      <c r="EV6" s="78">
        <f>+'[1]Табела 3'!BG6</f>
        <v>125498.29500291999</v>
      </c>
      <c r="EW6" s="78">
        <f>+'[1]Табела 3'!BH6</f>
        <v>90950.711452129995</v>
      </c>
      <c r="EX6" s="78">
        <f>+'[1]Табела 3'!BI6</f>
        <v>100956.88530742006</v>
      </c>
      <c r="EY6" s="78">
        <f>+'[1]Табела 3'!BJ6</f>
        <v>118731.07046844999</v>
      </c>
      <c r="EZ6" s="78">
        <f>+'[1]Табела 3'!BK6</f>
        <v>105576.44500618005</v>
      </c>
      <c r="FA6" s="78">
        <f>+'[1]Табела 3'!BL6</f>
        <v>121080.86747917999</v>
      </c>
      <c r="FB6" s="78">
        <f>+'[1]Табела 3'!BM6</f>
        <v>1274577.3406380999</v>
      </c>
      <c r="FC6" s="88">
        <f>+'[1]Табела 3'!BN6</f>
        <v>110063.63806968002</v>
      </c>
      <c r="FD6" s="88">
        <f>+'[1]Табела 3'!BO6</f>
        <v>94662.936110520022</v>
      </c>
      <c r="FE6" s="88">
        <f>+'[1]Табела 3'!BP6</f>
        <v>91604.390473809995</v>
      </c>
      <c r="FF6" s="88">
        <f>+'[1]Табела 3'!BQ6</f>
        <v>83461.071774570009</v>
      </c>
      <c r="FG6" s="88">
        <f>+'[1]Табела 3'!BR6</f>
        <v>76044.96677085002</v>
      </c>
      <c r="FH6" s="88">
        <f>+'[1]Табела 3'!BS6</f>
        <v>123287.60722536998</v>
      </c>
      <c r="FI6" s="88">
        <f>+'[1]Табела 3'!BT6</f>
        <v>131504.47812864001</v>
      </c>
      <c r="FJ6" s="88">
        <f>+'[1]Табела 3'!BU6</f>
        <v>97723.179447679999</v>
      </c>
      <c r="FK6" s="88">
        <f>+'[1]Табела 3'!BV6</f>
        <v>106089.11915737999</v>
      </c>
      <c r="FL6" s="88">
        <f>+'[1]Табела 3'!BW6</f>
        <v>116682.24734507006</v>
      </c>
      <c r="FM6" s="88">
        <f>+'[1]Табела 3'!BX6</f>
        <v>108331.27968816998</v>
      </c>
      <c r="FN6" s="88">
        <f>+'[1]Табела 3'!BY6</f>
        <v>117981.82901258003</v>
      </c>
      <c r="FO6" s="78">
        <f>+'[1]Табела 3'!BZ6</f>
        <v>1257436.7432043201</v>
      </c>
      <c r="FP6" s="88">
        <f>+'[1]Табела 3'!CA6</f>
        <v>110704.86615845002</v>
      </c>
      <c r="FQ6" s="91">
        <f>+'[1]Табела 3'!CB6</f>
        <v>103507.44709298995</v>
      </c>
      <c r="FR6" s="91">
        <f>+'[1]Табела 3'!CC6</f>
        <v>103488.51204124007</v>
      </c>
      <c r="FS6" s="91">
        <f>+'[1]Табела 3'!CD6</f>
        <v>109648.58299597001</v>
      </c>
      <c r="FT6" s="91">
        <f>+'[1]Табела 3'!CE6</f>
        <v>106470.63566513006</v>
      </c>
      <c r="FU6" s="91">
        <f>+'[1]Табела 3'!CF6</f>
        <v>162265.95359568996</v>
      </c>
      <c r="FV6" s="91">
        <f>+'[1]Табела 3'!CG6</f>
        <v>148708.56164257997</v>
      </c>
      <c r="FW6" s="91">
        <f>+'[1]Табела 3'!CH6</f>
        <v>110343.69896681997</v>
      </c>
      <c r="FX6" s="91">
        <f>+'[1]Табела 3'!CI6</f>
        <v>114087.74374470004</v>
      </c>
      <c r="FY6" s="91">
        <f>+'[1]Табела 3'!CJ6</f>
        <v>122084.19324948998</v>
      </c>
      <c r="FZ6" s="91">
        <f>+'[1]Табела 3'!CK6</f>
        <v>125397.53505810995</v>
      </c>
      <c r="GA6" s="133">
        <f>+'[1]Табела 3'!CL6</f>
        <v>148663.97736421996</v>
      </c>
      <c r="GB6" s="78">
        <f>+'[1]Табела 3'!CM6</f>
        <v>1465371.7075753899</v>
      </c>
      <c r="GC6" s="91">
        <f>+'[1]Табела 3'!CN6</f>
        <v>123923.53541633002</v>
      </c>
      <c r="GD6" s="91">
        <f>+'[1]Табела 3'!CO6</f>
        <v>116153.56440814</v>
      </c>
      <c r="GE6" s="91">
        <f>+'[1]Табела 3'!CP6</f>
        <v>133198.02365670999</v>
      </c>
      <c r="GF6" s="91">
        <f>+'[1]Табела 3'!CQ6</f>
        <v>136388.97777132</v>
      </c>
      <c r="GG6" s="91">
        <f>+'[1]Табела 3'!CR6</f>
        <v>145313.88451152004</v>
      </c>
      <c r="GH6" s="91">
        <f>+'[1]Табела 3'!CS6</f>
        <v>175079.31055420995</v>
      </c>
      <c r="GI6" s="91">
        <f>+'[1]Табела 3'!CT6</f>
        <v>162746.50521272994</v>
      </c>
      <c r="GJ6" s="91">
        <f>+'[1]Табела 3'!CU6</f>
        <v>119032.11724245999</v>
      </c>
      <c r="GK6" s="91">
        <f>+'[1]Табела 3'!CV6</f>
        <v>133264.18378838999</v>
      </c>
      <c r="GL6" s="91">
        <f>+'[1]Табела 3'!CW6</f>
        <v>136515.1697990601</v>
      </c>
      <c r="GM6" s="91">
        <f>+'[1]Табела 3'!CX6</f>
        <v>137511.14538560997</v>
      </c>
      <c r="GN6" s="133">
        <f>+'[1]Табела 3'!CY6</f>
        <v>161165.88190205998</v>
      </c>
      <c r="GO6" s="141">
        <f>+'[1]Табела 3'!CZ6</f>
        <v>1680292.2996485399</v>
      </c>
      <c r="GP6" s="91">
        <f>+'[1]Табела 3'!DA6</f>
        <v>150319.2835396</v>
      </c>
      <c r="GQ6" s="91">
        <f>+'[1]Табела 3'!DB6</f>
        <v>130411.39849899002</v>
      </c>
      <c r="GR6" s="91">
        <f>+'[1]Табела 3'!DC6</f>
        <v>141198.12380306004</v>
      </c>
      <c r="GS6" s="91">
        <f>+'[1]Табела 3'!DD6</f>
        <v>140426.81413698997</v>
      </c>
      <c r="GT6" s="91">
        <f>+'[1]Табела 3'!DE6</f>
        <v>155964.97157658995</v>
      </c>
      <c r="GU6" s="91">
        <f>+'[1]Табела 3'!DF6</f>
        <v>207665.63356594011</v>
      </c>
      <c r="GV6" s="91">
        <f>+'[1]Табела 3'!DG6</f>
        <v>162967.35640996005</v>
      </c>
      <c r="GW6" s="91">
        <f>+'[1]Табела 3'!DH6</f>
        <v>140220.24118722999</v>
      </c>
      <c r="GX6" s="91">
        <f>+'[1]Табела 3'!DI6</f>
        <v>143473.37276297004</v>
      </c>
      <c r="GY6" s="91">
        <f>+'[1]Табела 3'!DJ6</f>
        <v>172900.40425612006</v>
      </c>
      <c r="GZ6" s="91">
        <f>+'[1]Табела 3'!DK6</f>
        <v>163856.64009953986</v>
      </c>
      <c r="HA6" s="91">
        <f>+'[1]Табела 3'!DL6</f>
        <v>179694.58044185009</v>
      </c>
      <c r="HB6" s="126">
        <f>+'[1]Табела 3'!DM6</f>
        <v>1889098.8202788401</v>
      </c>
      <c r="HC6" s="91">
        <f>+'[1]Табела 3'!DN6</f>
        <v>173014.04400395</v>
      </c>
      <c r="HD6" s="91">
        <f>+'[1]Табела 3'!DO6</f>
        <v>158606.15213741004</v>
      </c>
      <c r="HE6" s="91">
        <f>+'[1]Табела 3'!DP6</f>
        <v>151875.00507978999</v>
      </c>
      <c r="HF6" s="91">
        <f>+'[1]Табела 3'!DQ6</f>
        <v>185289.19940072999</v>
      </c>
      <c r="HG6" s="91">
        <f>+'[1]Табела 3'!DR6</f>
        <v>180634.24812786002</v>
      </c>
      <c r="HH6" s="91">
        <f>+'[1]Табела 3'!DS6</f>
        <v>217658.89438165</v>
      </c>
      <c r="HI6" s="91">
        <f>+'[1]Табела 3'!DT6</f>
        <v>197805.39689682992</v>
      </c>
      <c r="HJ6" s="91">
        <f>+'[1]Табела 3'!DU6</f>
        <v>154852.49705865001</v>
      </c>
      <c r="HK6" s="91">
        <f>+'[1]Табела 3'!DV6</f>
        <v>163877.29183517996</v>
      </c>
      <c r="HL6" s="91">
        <f>+'[1]Табела 3'!DW6</f>
        <v>180468.55904802005</v>
      </c>
      <c r="HM6" s="91">
        <f>+'[1]Табела 3'!DX6</f>
        <v>167564.00100872002</v>
      </c>
      <c r="HN6" s="91">
        <f>+'[1]Табела 3'!DY6</f>
        <v>209944.71011796014</v>
      </c>
      <c r="HO6" s="126">
        <f>+'[1]Табела 3'!DZ6</f>
        <v>2141589.9990967503</v>
      </c>
      <c r="HP6" s="91">
        <f>+'[1]Табела 3'!EA6</f>
        <v>179660.81368226992</v>
      </c>
      <c r="HQ6" s="91">
        <f>+'[1]Табела 3'!EB6</f>
        <v>156150.09147614002</v>
      </c>
      <c r="HR6" s="91">
        <f>+'[1]Табела 3'!EC6</f>
        <v>158081.47219818004</v>
      </c>
      <c r="HS6" s="91">
        <f>+'[1]Табела 3'!ED6</f>
        <v>189858.80859083994</v>
      </c>
      <c r="HT6" s="91">
        <f>+'[1]Табела 3'!EE6</f>
        <v>196114.69553719999</v>
      </c>
      <c r="HU6" s="91">
        <f>+'[1]Табела 3'!EF6</f>
        <v>227520.51864934</v>
      </c>
      <c r="HV6" s="91">
        <f>+'[1]Табела 3'!EG6</f>
        <v>210616.75803742994</v>
      </c>
      <c r="HW6" s="91">
        <f>+'[1]Табела 3'!EH6</f>
        <v>149644.89529541007</v>
      </c>
      <c r="HX6" s="91">
        <f>+'[1]Табела 3'!EI6</f>
        <v>168734.94934043998</v>
      </c>
      <c r="HY6" s="91">
        <f>+'[1]Табела 3'!EJ6</f>
        <v>193200.89714896015</v>
      </c>
      <c r="HZ6" s="91">
        <f>+'[1]Табела 3'!EK6</f>
        <v>0</v>
      </c>
      <c r="IA6" s="91">
        <f>+'[1]Табела 3'!EL6</f>
        <v>0</v>
      </c>
      <c r="IB6" s="126">
        <f>+'[1]Табела 3'!EM6</f>
        <v>1829583.8999562101</v>
      </c>
    </row>
    <row r="7" spans="2:236" ht="16.149999999999999" customHeight="1" x14ac:dyDescent="0.2">
      <c r="B7" s="82" t="s">
        <v>0</v>
      </c>
      <c r="C7" s="78">
        <f>+C8+C9+C10+C11+C12+C13</f>
        <v>46865.140387239997</v>
      </c>
      <c r="D7" s="78">
        <f t="shared" ref="D7:P7" si="58">+D8+D9+D10+D11+D12+D13</f>
        <v>42891.589407879997</v>
      </c>
      <c r="E7" s="78">
        <f t="shared" si="58"/>
        <v>50628.22</v>
      </c>
      <c r="F7" s="78">
        <f t="shared" si="58"/>
        <v>51061.31221371999</v>
      </c>
      <c r="G7" s="78">
        <f t="shared" si="58"/>
        <v>44957.489663010005</v>
      </c>
      <c r="H7" s="78">
        <f t="shared" si="58"/>
        <v>49794.334677339997</v>
      </c>
      <c r="I7" s="78">
        <f t="shared" si="58"/>
        <v>56205.16186338001</v>
      </c>
      <c r="J7" s="78">
        <f t="shared" si="58"/>
        <v>39211.780547070011</v>
      </c>
      <c r="K7" s="78">
        <f t="shared" si="58"/>
        <v>48487.900000000016</v>
      </c>
      <c r="L7" s="78">
        <f t="shared" si="58"/>
        <v>52097.1</v>
      </c>
      <c r="M7" s="78">
        <f t="shared" si="58"/>
        <v>43856.299999999974</v>
      </c>
      <c r="N7" s="78">
        <f t="shared" si="58"/>
        <v>56836.700000000004</v>
      </c>
      <c r="O7" s="78">
        <v>582892.97852075996</v>
      </c>
      <c r="P7" s="78">
        <f t="shared" si="58"/>
        <v>42921.209180710001</v>
      </c>
      <c r="Q7" s="78">
        <f t="shared" ref="Q7" si="59">+Q8+Q9+Q10+Q11+Q12+Q13</f>
        <v>37942.29800125998</v>
      </c>
      <c r="R7" s="78">
        <f t="shared" ref="R7" si="60">+R8+R9+R10+R11+R12+R13</f>
        <v>51869.204196189996</v>
      </c>
      <c r="S7" s="78">
        <f t="shared" ref="S7" si="61">+S8+S9+S10+S11+S12+S13</f>
        <v>44961.056444290007</v>
      </c>
      <c r="T7" s="78">
        <f t="shared" ref="T7" si="62">+T8+T9+T10+T11+T12+T13</f>
        <v>40308.513452759988</v>
      </c>
      <c r="U7" s="78">
        <f t="shared" ref="U7" si="63">+U8+U9+U10+U11+U12+U13</f>
        <v>46663.068711879991</v>
      </c>
      <c r="V7" s="78">
        <f t="shared" ref="V7" si="64">+V8+V9+V10+V11+V12+V13</f>
        <v>54703.694755979974</v>
      </c>
      <c r="W7" s="78">
        <f t="shared" ref="W7" si="65">+W8+W9+W10+W11+W12+W13</f>
        <v>46596.65655046999</v>
      </c>
      <c r="X7" s="78">
        <f t="shared" ref="X7" si="66">+X8+X9+X10+X11+X12+X13</f>
        <v>46999.85024664001</v>
      </c>
      <c r="Y7" s="78">
        <f t="shared" ref="Y7" si="67">+Y8+Y9+Y10+Y11+Y12+Y13</f>
        <v>54178.431313300018</v>
      </c>
      <c r="Z7" s="78">
        <f t="shared" ref="Z7" si="68">+Z8+Z9+Z10+Z11+Z12+Z13</f>
        <v>52479.597601710018</v>
      </c>
      <c r="AA7" s="78">
        <f t="shared" ref="AA7:AC7" si="69">+AA8+AA9+AA10+AA11+AA12+AA13</f>
        <v>55020.519213140004</v>
      </c>
      <c r="AB7" s="78">
        <v>574644.09739744</v>
      </c>
      <c r="AC7" s="78">
        <f t="shared" si="69"/>
        <v>47759.337219590008</v>
      </c>
      <c r="AD7" s="78">
        <f t="shared" ref="AD7" si="70">+AD8+AD9+AD10+AD11+AD12+AD13</f>
        <v>36932.774328389991</v>
      </c>
      <c r="AE7" s="78">
        <f t="shared" ref="AE7" si="71">+AE8+AE9+AE10+AE11+AE12+AE13</f>
        <v>50661.676163349999</v>
      </c>
      <c r="AF7" s="78">
        <f t="shared" ref="AF7" si="72">+AF8+AF9+AF10+AF11+AF12+AF13</f>
        <v>49336.575833679999</v>
      </c>
      <c r="AG7" s="78">
        <f t="shared" ref="AG7" si="73">+AG8+AG9+AG10+AG11+AG12+AG13</f>
        <v>47354.312311009984</v>
      </c>
      <c r="AH7" s="78">
        <f t="shared" ref="AH7" si="74">+AH8+AH9+AH10+AH11+AH12+AH13</f>
        <v>50717.286448259991</v>
      </c>
      <c r="AI7" s="78">
        <f t="shared" ref="AI7" si="75">+AI8+AI9+AI10+AI11+AI12+AI13</f>
        <v>54183.515055200012</v>
      </c>
      <c r="AJ7" s="78">
        <f t="shared" ref="AJ7" si="76">+AJ8+AJ9+AJ10+AJ11+AJ12+AJ13</f>
        <v>54337.816089389999</v>
      </c>
      <c r="AK7" s="78">
        <f t="shared" ref="AK7" si="77">+AK8+AK9+AK10+AK11+AK12+AK13</f>
        <v>51656.125571380013</v>
      </c>
      <c r="AL7" s="78">
        <f t="shared" ref="AL7" si="78">+AL8+AL9+AL10+AL11+AL12+AL13</f>
        <v>51283.041164980023</v>
      </c>
      <c r="AM7" s="78">
        <f t="shared" ref="AM7" si="79">+AM8+AM9+AM10+AM11+AM12+AM13</f>
        <v>59265.126166429982</v>
      </c>
      <c r="AN7" s="78">
        <f t="shared" ref="AN7:AP7" si="80">+AN8+AN9+AN10+AN11+AN12+AN13</f>
        <v>63120.135585750017</v>
      </c>
      <c r="AO7" s="78">
        <v>616607.72193741007</v>
      </c>
      <c r="AP7" s="78">
        <f t="shared" si="80"/>
        <v>53508.086198870005</v>
      </c>
      <c r="AQ7" s="78">
        <f t="shared" ref="AQ7" si="81">+AQ8+AQ9+AQ10+AQ11+AQ12+AQ13</f>
        <v>43370.479793750004</v>
      </c>
      <c r="AR7" s="78">
        <f t="shared" ref="AR7" si="82">+AR8+AR9+AR10+AR11+AR12+AR13</f>
        <v>55063.154043189992</v>
      </c>
      <c r="AS7" s="78">
        <f t="shared" ref="AS7" si="83">+AS8+AS9+AS10+AS11+AS12+AS13</f>
        <v>50424.668705630007</v>
      </c>
      <c r="AT7" s="78">
        <f t="shared" ref="AT7" si="84">+AT8+AT9+AT10+AT11+AT12+AT13</f>
        <v>53539.945236089989</v>
      </c>
      <c r="AU7" s="78">
        <f t="shared" ref="AU7" si="85">+AU8+AU9+AU10+AU11+AU12+AU13</f>
        <v>51627.532878010003</v>
      </c>
      <c r="AV7" s="78">
        <f t="shared" ref="AV7" si="86">+AV8+AV9+AV10+AV11+AV12+AV13</f>
        <v>56373.280652050009</v>
      </c>
      <c r="AW7" s="78">
        <f t="shared" ref="AW7" si="87">+AW8+AW9+AW10+AW11+AW12+AW13</f>
        <v>54718.676620090009</v>
      </c>
      <c r="AX7" s="78">
        <f t="shared" ref="AX7" si="88">+AX8+AX9+AX10+AX11+AX12+AX13</f>
        <v>56693.458787760021</v>
      </c>
      <c r="AY7" s="78">
        <f t="shared" ref="AY7" si="89">+AY8+AY9+AY10+AY11+AY12+AY13</f>
        <v>55013.57898595999</v>
      </c>
      <c r="AZ7" s="78">
        <f t="shared" ref="AZ7" si="90">+AZ8+AZ9+AZ10+AZ11+AZ12+AZ13</f>
        <v>55098.041238490019</v>
      </c>
      <c r="BA7" s="78">
        <f t="shared" ref="BA7:BC7" si="91">+BA8+BA9+BA10+BA11+BA12+BA13</f>
        <v>61166.797575370016</v>
      </c>
      <c r="BB7" s="78">
        <v>646597.70071526011</v>
      </c>
      <c r="BC7" s="78">
        <f t="shared" si="91"/>
        <v>55213.500694859998</v>
      </c>
      <c r="BD7" s="78">
        <f t="shared" ref="BD7" si="92">+BD8+BD9+BD10+BD11+BD12+BD13</f>
        <v>38841.451162969999</v>
      </c>
      <c r="BE7" s="78">
        <f t="shared" ref="BE7" si="93">+BE8+BE9+BE10+BE11+BE12+BE13</f>
        <v>58586.800063310002</v>
      </c>
      <c r="BF7" s="78">
        <f t="shared" ref="BF7" si="94">+BF8+BF9+BF10+BF11+BF12+BF13</f>
        <v>57883.877560929992</v>
      </c>
      <c r="BG7" s="78">
        <f t="shared" ref="BG7" si="95">+BG8+BG9+BG10+BG11+BG12+BG13</f>
        <v>54875.454107279991</v>
      </c>
      <c r="BH7" s="78">
        <f t="shared" ref="BH7" si="96">+BH8+BH9+BH10+BH11+BH12+BH13</f>
        <v>49750.585243730005</v>
      </c>
      <c r="BI7" s="78">
        <f t="shared" ref="BI7" si="97">+BI8+BI9+BI10+BI11+BI12+BI13</f>
        <v>70912.658901889969</v>
      </c>
      <c r="BJ7" s="78">
        <f t="shared" ref="BJ7" si="98">+BJ8+BJ9+BJ10+BJ11+BJ12+BJ13</f>
        <v>56239.326837410023</v>
      </c>
      <c r="BK7" s="78">
        <f t="shared" ref="BK7" si="99">+BK8+BK9+BK10+BK11+BK12+BK13</f>
        <v>54948.774592890033</v>
      </c>
      <c r="BL7" s="78">
        <f t="shared" ref="BL7" si="100">+BL8+BL9+BL10+BL11+BL12+BL13</f>
        <v>75752.613693909996</v>
      </c>
      <c r="BM7" s="78">
        <f t="shared" ref="BM7" si="101">+BM8+BM9+BM10+BM11+BM12+BM13</f>
        <v>57267.695844650021</v>
      </c>
      <c r="BN7" s="78">
        <f t="shared" ref="BN7" si="102">+BN8+BN9+BN10+BN11+BN12+BN13</f>
        <v>56555.51249182997</v>
      </c>
      <c r="BO7" s="78">
        <v>686828.25119565998</v>
      </c>
      <c r="BP7" s="78">
        <f t="shared" ref="BP7" si="103">+BP8+BP9+BP10+BP11+BP12+BP13</f>
        <v>61396.720079190003</v>
      </c>
      <c r="BQ7" s="78">
        <f t="shared" ref="BQ7" si="104">+BQ8+BQ9+BQ10+BQ11+BQ12+BQ13</f>
        <v>42850.501326440004</v>
      </c>
      <c r="BR7" s="78">
        <f t="shared" ref="BR7" si="105">+BR8+BR9+BR10+BR11+BR12+BR13</f>
        <v>60174.866999810001</v>
      </c>
      <c r="BS7" s="78">
        <f t="shared" ref="BS7" si="106">+BS8+BS9+BS10+BS11+BS12+BS13</f>
        <v>64137.085096910007</v>
      </c>
      <c r="BT7" s="78">
        <f t="shared" ref="BT7" si="107">+BT8+BT9+BT10+BT11+BT12+BT13</f>
        <v>57529.703656100013</v>
      </c>
      <c r="BU7" s="78">
        <f t="shared" ref="BU7" si="108">+BU8+BU9+BU10+BU11+BU12+BU13</f>
        <v>61806.394105399995</v>
      </c>
      <c r="BV7" s="78">
        <f t="shared" ref="BV7" si="109">+BV8+BV9+BV10+BV11+BV12+BV13</f>
        <v>73639.286144189973</v>
      </c>
      <c r="BW7" s="78">
        <f t="shared" ref="BW7" si="110">+BW8+BW9+BW10+BW11+BW12+BW13</f>
        <v>53867.721706490032</v>
      </c>
      <c r="BX7" s="78">
        <f t="shared" ref="BX7" si="111">+BX8+BX9+BX10+BX11+BX12+BX13</f>
        <v>54281.004361780004</v>
      </c>
      <c r="BY7" s="78">
        <f t="shared" ref="BY7" si="112">+BY8+BY9+BY10+BY11+BY12+BY13</f>
        <v>66189.580162590006</v>
      </c>
      <c r="BZ7" s="78">
        <f t="shared" ref="BZ7" si="113">+BZ8+BZ9+BZ10+BZ11+BZ12+BZ13</f>
        <v>60939.501173989942</v>
      </c>
      <c r="CA7" s="78">
        <f t="shared" ref="CA7" si="114">+CA8+CA9+CA10+CA11+CA12+CA13</f>
        <v>66577.280322930048</v>
      </c>
      <c r="CB7" s="78">
        <v>723389.64513581991</v>
      </c>
      <c r="CC7" s="78">
        <f>+CC8+CC9+CC10+CC11+CC12+CC13</f>
        <v>65768.845414469979</v>
      </c>
      <c r="CD7" s="78">
        <f t="shared" ref="CD7:CN7" si="115">+CD8+CD9+CD10+CD11+CD12+CD13</f>
        <v>51817.810834759999</v>
      </c>
      <c r="CE7" s="78">
        <f t="shared" si="115"/>
        <v>50676.629675380012</v>
      </c>
      <c r="CF7" s="78">
        <f t="shared" si="115"/>
        <v>64596.923114799989</v>
      </c>
      <c r="CG7" s="78">
        <f t="shared" si="115"/>
        <v>53434.938679960003</v>
      </c>
      <c r="CH7" s="78">
        <f t="shared" si="115"/>
        <v>80585.601308849989</v>
      </c>
      <c r="CI7" s="78">
        <f t="shared" si="115"/>
        <v>77641.70719330998</v>
      </c>
      <c r="CJ7" s="78">
        <f t="shared" si="115"/>
        <v>51608.066775439991</v>
      </c>
      <c r="CK7" s="78">
        <f t="shared" si="115"/>
        <v>64829.629190880019</v>
      </c>
      <c r="CL7" s="78">
        <f t="shared" si="115"/>
        <v>70153.994842960004</v>
      </c>
      <c r="CM7" s="78">
        <f t="shared" si="115"/>
        <v>63308.120377829968</v>
      </c>
      <c r="CN7" s="78">
        <f t="shared" si="115"/>
        <v>76535.824046480004</v>
      </c>
      <c r="CO7" s="79">
        <v>770958.09145512001</v>
      </c>
      <c r="CP7" s="80">
        <v>63915.15357484002</v>
      </c>
      <c r="CQ7" s="78">
        <v>57243.196216470002</v>
      </c>
      <c r="CR7" s="78">
        <v>52264.707727430003</v>
      </c>
      <c r="CS7" s="78">
        <v>65810.236478520004</v>
      </c>
      <c r="CT7" s="78">
        <v>62421.216819239991</v>
      </c>
      <c r="CU7" s="78">
        <v>73568.204423209987</v>
      </c>
      <c r="CV7" s="78">
        <v>76587.40593333001</v>
      </c>
      <c r="CW7" s="78">
        <v>63772.54785598001</v>
      </c>
      <c r="CX7" s="78">
        <v>65370.359276919997</v>
      </c>
      <c r="CY7" s="78">
        <v>67638.596806230038</v>
      </c>
      <c r="CZ7" s="78">
        <v>72285.518152819976</v>
      </c>
      <c r="DA7" s="78">
        <v>76292.076258119982</v>
      </c>
      <c r="DB7" s="78">
        <v>797169.21952311008</v>
      </c>
      <c r="DC7" s="81">
        <f>+'[1]Табела 3'!N7</f>
        <v>72952.047605879969</v>
      </c>
      <c r="DD7" s="78">
        <f>+'[1]Табела 3'!O7</f>
        <v>58865.224647849995</v>
      </c>
      <c r="DE7" s="78">
        <f>+'[1]Табела 3'!P7</f>
        <v>62291.745113650002</v>
      </c>
      <c r="DF7" s="78">
        <f>+'[1]Табела 3'!Q7</f>
        <v>75943.905337140022</v>
      </c>
      <c r="DG7" s="78">
        <f>+'[1]Табела 3'!R7</f>
        <v>70594.83029795</v>
      </c>
      <c r="DH7" s="78">
        <f>+'[1]Табела 3'!S7</f>
        <v>85054.097480659999</v>
      </c>
      <c r="DI7" s="78">
        <f>+'[1]Табела 3'!T7</f>
        <v>95037.859517539997</v>
      </c>
      <c r="DJ7" s="78">
        <f>+'[1]Табела 3'!U7</f>
        <v>70447.348916959963</v>
      </c>
      <c r="DK7" s="78">
        <f>+'[1]Табела 3'!V7</f>
        <v>65326.606483960008</v>
      </c>
      <c r="DL7" s="78">
        <f>+'[1]Табела 3'!W7</f>
        <v>76887.856060759994</v>
      </c>
      <c r="DM7" s="78">
        <f>+'[1]Табела 3'!X7</f>
        <v>76888.475675439942</v>
      </c>
      <c r="DN7" s="78">
        <f>+'[1]Табела 3'!Y7</f>
        <v>77691.429121790003</v>
      </c>
      <c r="DO7" s="78">
        <f>+'[1]Табела 3'!Z7</f>
        <v>887981.42625957995</v>
      </c>
      <c r="DP7" s="81">
        <f>+'[1]Табела 3'!AA7</f>
        <v>77781.274073590015</v>
      </c>
      <c r="DQ7" s="78">
        <f>+'[1]Табела 3'!AB7</f>
        <v>65897.967445360002</v>
      </c>
      <c r="DR7" s="78">
        <f>+'[1]Табела 3'!AC7</f>
        <v>71235.656764810003</v>
      </c>
      <c r="DS7" s="78">
        <f>+'[1]Табела 3'!AD7</f>
        <v>79448.255470599994</v>
      </c>
      <c r="DT7" s="78">
        <f>+'[1]Табела 3'!AE7</f>
        <v>76955.609062820018</v>
      </c>
      <c r="DU7" s="78">
        <f>+'[1]Табела 3'!AF7</f>
        <v>99969.611714690007</v>
      </c>
      <c r="DV7" s="78">
        <f>+'[1]Табела 3'!AG7</f>
        <v>94747.818656718024</v>
      </c>
      <c r="DW7" s="78">
        <f>+'[1]Табела 3'!AH7</f>
        <v>73223.400608142008</v>
      </c>
      <c r="DX7" s="78">
        <f>+'[1]Табела 3'!AI7</f>
        <v>85529.799303930035</v>
      </c>
      <c r="DY7" s="78">
        <f>+'[1]Табела 3'!AJ7</f>
        <v>87483.097901949979</v>
      </c>
      <c r="DZ7" s="78">
        <f>+'[1]Табела 3'!AK7</f>
        <v>76622.134798489991</v>
      </c>
      <c r="EA7" s="78">
        <f>+'[1]Табела 3'!AL7</f>
        <v>80208.067152490039</v>
      </c>
      <c r="EB7" s="78">
        <f>+'[1]Табела 3'!AM7</f>
        <v>969102.69295359019</v>
      </c>
      <c r="EC7" s="78">
        <f>+'[1]Табела 3'!AN7</f>
        <v>77736.897923730008</v>
      </c>
      <c r="ED7" s="78">
        <f>+'[1]Табела 3'!AO7</f>
        <v>78982.706400809999</v>
      </c>
      <c r="EE7" s="78">
        <f>+'[1]Табела 3'!AP7</f>
        <v>75916.683463520021</v>
      </c>
      <c r="EF7" s="78">
        <f>+'[1]Табела 3'!AQ7</f>
        <v>79853.138756679997</v>
      </c>
      <c r="EG7" s="78">
        <f>+'[1]Табела 3'!AR7</f>
        <v>76317.505066440019</v>
      </c>
      <c r="EH7" s="78">
        <f>+'[1]Табела 3'!AS7</f>
        <v>99512.000018529987</v>
      </c>
      <c r="EI7" s="78">
        <f>+'[1]Табела 3'!AT7</f>
        <v>90837.066429399958</v>
      </c>
      <c r="EJ7" s="78">
        <f>+'[1]Табела 3'!AU7</f>
        <v>79000.790833960069</v>
      </c>
      <c r="EK7" s="78">
        <f>+'[1]Табела 3'!AV7</f>
        <v>92985.583219529974</v>
      </c>
      <c r="EL7" s="78">
        <f>+'[1]Табела 3'!AW7</f>
        <v>87705.277545160032</v>
      </c>
      <c r="EM7" s="78">
        <f>+'[1]Табела 3'!AX7</f>
        <v>82248.63678612998</v>
      </c>
      <c r="EN7" s="78">
        <f>+'[1]Табела 3'!AY7</f>
        <v>85783.191586369998</v>
      </c>
      <c r="EO7" s="78">
        <f>+'[1]Табела 3'!AZ7</f>
        <v>1006879.4780302601</v>
      </c>
      <c r="EP7" s="78">
        <f>+'[1]Табела 3'!BA7</f>
        <v>92739.295682200012</v>
      </c>
      <c r="EQ7" s="78">
        <f>+'[1]Табела 3'!BB7</f>
        <v>88261.347255090004</v>
      </c>
      <c r="ER7" s="78">
        <f>+'[1]Табела 3'!BC7</f>
        <v>78113.000104079998</v>
      </c>
      <c r="ES7" s="78">
        <f>+'[1]Табела 3'!BD7</f>
        <v>83821.697796980035</v>
      </c>
      <c r="ET7" s="78">
        <f>+'[1]Табела 3'!BE7</f>
        <v>87748.114311309997</v>
      </c>
      <c r="EU7" s="78">
        <f>+'[1]Табела 3'!BF7</f>
        <v>100997.99086620999</v>
      </c>
      <c r="EV7" s="78">
        <f>+'[1]Табела 3'!BG7</f>
        <v>110628.11490887</v>
      </c>
      <c r="EW7" s="78">
        <f>+'[1]Табела 3'!BH7</f>
        <v>80836.511452129984</v>
      </c>
      <c r="EX7" s="78">
        <f>+'[1]Табела 3'!BI7</f>
        <v>85673.485307420066</v>
      </c>
      <c r="EY7" s="78">
        <f>+'[1]Табела 3'!BJ7</f>
        <v>102498.17046844999</v>
      </c>
      <c r="EZ7" s="78">
        <f>+'[1]Табела 3'!BK7</f>
        <v>89525.345006180025</v>
      </c>
      <c r="FA7" s="78">
        <f>+'[1]Табела 3'!BL7</f>
        <v>102829.26747917999</v>
      </c>
      <c r="FB7" s="78">
        <f>+'[1]Табела 3'!BM7</f>
        <v>1103672.3406380999</v>
      </c>
      <c r="FC7" s="78">
        <f>+'[1]Табела 3'!BN7</f>
        <v>97035.995622820017</v>
      </c>
      <c r="FD7" s="78">
        <f>+'[1]Табела 3'!BO7</f>
        <v>83562.478557380033</v>
      </c>
      <c r="FE7" s="78">
        <f>+'[1]Табела 3'!BP7</f>
        <v>81358.29047380999</v>
      </c>
      <c r="FF7" s="78">
        <f>+'[1]Табела 3'!BQ7</f>
        <v>74645.971774570004</v>
      </c>
      <c r="FG7" s="78">
        <f>+'[1]Табела 3'!BR7</f>
        <v>68490.366770850029</v>
      </c>
      <c r="FH7" s="78">
        <f>+'[1]Табела 3'!BS7</f>
        <v>103897.60722536998</v>
      </c>
      <c r="FI7" s="78">
        <f>+'[1]Табела 3'!BT7</f>
        <v>117268.57812864</v>
      </c>
      <c r="FJ7" s="78">
        <f>+'[1]Табела 3'!BU7</f>
        <v>89700.679447679984</v>
      </c>
      <c r="FK7" s="78">
        <f>+'[1]Табела 3'!BV7</f>
        <v>88239.419157379991</v>
      </c>
      <c r="FL7" s="78">
        <f>+'[1]Табела 3'!BW7</f>
        <v>100630.44734507005</v>
      </c>
      <c r="FM7" s="78">
        <f>+'[1]Табела 3'!BX7</f>
        <v>91989.079688169979</v>
      </c>
      <c r="FN7" s="78">
        <f>+'[1]Табела 3'!BY7</f>
        <v>102207.42901258005</v>
      </c>
      <c r="FO7" s="78">
        <f>+'[1]Табела 3'!BZ7</f>
        <v>1099026.3432043202</v>
      </c>
      <c r="FP7" s="78">
        <f>+'[1]Табела 3'!CA7</f>
        <v>93780.065974460013</v>
      </c>
      <c r="FQ7" s="81">
        <f>+'[1]Табела 3'!CB7</f>
        <v>93298.385330769961</v>
      </c>
      <c r="FR7" s="81">
        <f>+'[1]Табела 3'!CC7</f>
        <v>89876.300767010063</v>
      </c>
      <c r="FS7" s="81">
        <f>+'[1]Табела 3'!CD7</f>
        <v>97988.856216409986</v>
      </c>
      <c r="FT7" s="81">
        <f>+'[1]Табела 3'!CE7</f>
        <v>92869.435665130048</v>
      </c>
      <c r="FU7" s="81">
        <f>+'[1]Табела 3'!CF7</f>
        <v>148989.15359568998</v>
      </c>
      <c r="FV7" s="81">
        <f>+'[1]Табела 3'!CG7</f>
        <v>133306.16164257994</v>
      </c>
      <c r="FW7" s="81">
        <f>+'[1]Табела 3'!CH7</f>
        <v>98503.298966819973</v>
      </c>
      <c r="FX7" s="81">
        <f>+'[1]Табела 3'!CI7</f>
        <v>98666.243744700027</v>
      </c>
      <c r="FY7" s="81">
        <f>+'[1]Табела 3'!CJ7</f>
        <v>108734.69324949</v>
      </c>
      <c r="FZ7" s="81">
        <f>+'[1]Табела 3'!CK7</f>
        <v>106825.93505810997</v>
      </c>
      <c r="GA7" s="134">
        <f>+'[1]Табела 3'!CL7</f>
        <v>129057.57736421995</v>
      </c>
      <c r="GB7" s="78">
        <f>+'[1]Табела 3'!CM7</f>
        <v>1291896.1075753898</v>
      </c>
      <c r="GC7" s="81">
        <f>+'[1]Табела 3'!CN7</f>
        <v>113195.40364763002</v>
      </c>
      <c r="GD7" s="81">
        <f>+'[1]Табела 3'!CO7</f>
        <v>105751.50454599</v>
      </c>
      <c r="GE7" s="81">
        <f>+'[1]Табела 3'!CP7</f>
        <v>119369.01528756</v>
      </c>
      <c r="GF7" s="81">
        <f>+'[1]Табела 3'!CQ7</f>
        <v>123746.47777131999</v>
      </c>
      <c r="GG7" s="81">
        <f>+'[1]Табела 3'!CR7</f>
        <v>127822.98451152002</v>
      </c>
      <c r="GH7" s="81">
        <f>+'[1]Табела 3'!CS7</f>
        <v>163904.91055420996</v>
      </c>
      <c r="GI7" s="81">
        <f>+'[1]Табела 3'!CT7</f>
        <v>144038.20521272995</v>
      </c>
      <c r="GJ7" s="81">
        <f>+'[1]Табела 3'!CU7</f>
        <v>105927.01724245999</v>
      </c>
      <c r="GK7" s="81">
        <f>+'[1]Табела 3'!CV7</f>
        <v>117409.18378839002</v>
      </c>
      <c r="GL7" s="81">
        <f>+'[1]Табела 3'!CW7</f>
        <v>120788.96979906007</v>
      </c>
      <c r="GM7" s="81">
        <f>+'[1]Табела 3'!CX7</f>
        <v>120886.24538560997</v>
      </c>
      <c r="GN7" s="134">
        <f>+'[1]Табела 3'!CY7</f>
        <v>133600.78190205994</v>
      </c>
      <c r="GO7" s="141">
        <f>+'[1]Табела 3'!CZ7</f>
        <v>1496440.6996485402</v>
      </c>
      <c r="GP7" s="81">
        <f>+'[1]Табела 3'!DA7</f>
        <v>135980.09783829001</v>
      </c>
      <c r="GQ7" s="81">
        <f>+'[1]Табела 3'!DB7</f>
        <v>102709.18420030002</v>
      </c>
      <c r="GR7" s="81">
        <f>+'[1]Табела 3'!DC7</f>
        <v>124402.92380306002</v>
      </c>
      <c r="GS7" s="81">
        <f>+'[1]Табела 3'!DD7</f>
        <v>126138.31413698997</v>
      </c>
      <c r="GT7" s="81">
        <f>+'[1]Табела 3'!DE7</f>
        <v>140837.57157658992</v>
      </c>
      <c r="GU7" s="81">
        <f>+'[1]Табела 3'!DF7</f>
        <v>190669.13356594008</v>
      </c>
      <c r="GV7" s="81">
        <f>+'[1]Табела 3'!DG7</f>
        <v>147105.85640996005</v>
      </c>
      <c r="GW7" s="81">
        <f>+'[1]Табела 3'!DH7</f>
        <v>119287.64118722999</v>
      </c>
      <c r="GX7" s="81">
        <f>+'[1]Табела 3'!DI7</f>
        <v>126229.67276297003</v>
      </c>
      <c r="GY7" s="81">
        <f>+'[1]Табела 3'!DJ7</f>
        <v>153936.20425612008</v>
      </c>
      <c r="GZ7" s="81">
        <f>+'[1]Табела 3'!DK7</f>
        <v>141992.9400995399</v>
      </c>
      <c r="HA7" s="81">
        <f>+'[1]Табела 3'!DL7</f>
        <v>145592.58044185009</v>
      </c>
      <c r="HB7" s="126">
        <f>+'[1]Табела 3'!DM7</f>
        <v>1654882.1202788402</v>
      </c>
      <c r="HC7" s="81">
        <f>+'[1]Табела 3'!DN7</f>
        <v>150796.24400395001</v>
      </c>
      <c r="HD7" s="81">
        <f>+'[1]Табела 3'!DO7</f>
        <v>140644.16725379004</v>
      </c>
      <c r="HE7" s="81">
        <f>+'[1]Табела 3'!DP7</f>
        <v>132895.79001771999</v>
      </c>
      <c r="HF7" s="81">
        <f>+'[1]Табела 3'!DQ7</f>
        <v>164944.89907663999</v>
      </c>
      <c r="HG7" s="81">
        <f>+'[1]Табела 3'!DR7</f>
        <v>163187.04839764</v>
      </c>
      <c r="HH7" s="81">
        <f>+'[1]Табела 3'!DS7</f>
        <v>203803.99438165</v>
      </c>
      <c r="HI7" s="81">
        <f>+'[1]Табела 3'!DT7</f>
        <v>176346.89689682992</v>
      </c>
      <c r="HJ7" s="81">
        <f>+'[1]Табела 3'!DU7</f>
        <v>134343.59705865002</v>
      </c>
      <c r="HK7" s="81">
        <f>+'[1]Табела 3'!DV7</f>
        <v>134847.19183517998</v>
      </c>
      <c r="HL7" s="81">
        <f>+'[1]Табела 3'!DW7</f>
        <v>156099.45904802001</v>
      </c>
      <c r="HM7" s="81">
        <f>+'[1]Табела 3'!DX7</f>
        <v>141812.30100872004</v>
      </c>
      <c r="HN7" s="81">
        <f>+'[1]Табела 3'!DY7</f>
        <v>174873.91011796013</v>
      </c>
      <c r="HO7" s="126">
        <f>+'[1]Табела 3'!DZ7</f>
        <v>1874595.49909675</v>
      </c>
      <c r="HP7" s="81">
        <f>+'[1]Табела 3'!EA7</f>
        <v>160274.11356874992</v>
      </c>
      <c r="HQ7" s="81">
        <f>+'[1]Табела 3'!EB7</f>
        <v>136897.19158966001</v>
      </c>
      <c r="HR7" s="81">
        <f>+'[1]Табела 3'!EC7</f>
        <v>139738.67219818005</v>
      </c>
      <c r="HS7" s="81">
        <f>+'[1]Табела 3'!ED7</f>
        <v>163962.00859083995</v>
      </c>
      <c r="HT7" s="81">
        <f>+'[1]Табела 3'!EE7</f>
        <v>176041.09553720002</v>
      </c>
      <c r="HU7" s="81">
        <f>+'[1]Табела 3'!EF7</f>
        <v>208443.3185538</v>
      </c>
      <c r="HV7" s="81">
        <f>+'[1]Табела 3'!EG7</f>
        <v>183567.05813296995</v>
      </c>
      <c r="HW7" s="81">
        <f>+'[1]Табела 3'!EH7</f>
        <v>133778.79529541006</v>
      </c>
      <c r="HX7" s="81">
        <f>+'[1]Табела 3'!EI7</f>
        <v>148576.14934044</v>
      </c>
      <c r="HY7" s="81">
        <f>+'[1]Табела 3'!EJ7</f>
        <v>166606.39714896012</v>
      </c>
      <c r="HZ7" s="81">
        <f>+'[1]Табела 3'!EK7</f>
        <v>0</v>
      </c>
      <c r="IA7" s="81">
        <f>+'[1]Табела 3'!EL7</f>
        <v>0</v>
      </c>
      <c r="IB7" s="126">
        <f>+'[1]Табела 3'!EM7</f>
        <v>1617884.79995621</v>
      </c>
    </row>
    <row r="8" spans="2:236" ht="16.149999999999999" customHeight="1" x14ac:dyDescent="0.2">
      <c r="B8" s="83" t="s">
        <v>1</v>
      </c>
      <c r="C8" s="84">
        <v>4922.2709999999997</v>
      </c>
      <c r="D8" s="84">
        <v>5432.3419999999996</v>
      </c>
      <c r="E8" s="84">
        <v>5534.1149999999998</v>
      </c>
      <c r="F8" s="84">
        <v>6340.7440496099971</v>
      </c>
      <c r="G8" s="84">
        <v>6166.4948620800033</v>
      </c>
      <c r="H8" s="84">
        <v>6435.8683349699968</v>
      </c>
      <c r="I8" s="84">
        <v>6563.2</v>
      </c>
      <c r="J8" s="84">
        <v>5876.3000000000029</v>
      </c>
      <c r="K8" s="84">
        <v>5947.2</v>
      </c>
      <c r="L8" s="84">
        <v>6367.8</v>
      </c>
      <c r="M8" s="84">
        <v>6764.6999999999962</v>
      </c>
      <c r="N8" s="84">
        <v>8344.3999999999869</v>
      </c>
      <c r="O8" s="84">
        <v>74695.391197049961</v>
      </c>
      <c r="P8" s="84">
        <v>5191.3057345900006</v>
      </c>
      <c r="Q8" s="84">
        <v>5408.7870336300011</v>
      </c>
      <c r="R8" s="84">
        <v>5795.9279572300002</v>
      </c>
      <c r="S8" s="84">
        <v>6081.8964937600012</v>
      </c>
      <c r="T8" s="84">
        <v>5661.8049724000002</v>
      </c>
      <c r="U8" s="84">
        <v>6333.3536847499963</v>
      </c>
      <c r="V8" s="84">
        <v>6544.6876665999989</v>
      </c>
      <c r="W8" s="84">
        <v>5613.8077310000026</v>
      </c>
      <c r="X8" s="84">
        <v>5898.6284140199969</v>
      </c>
      <c r="Y8" s="84">
        <v>5786.5873395400004</v>
      </c>
      <c r="Z8" s="84">
        <v>5639.8512349999992</v>
      </c>
      <c r="AA8" s="84">
        <v>7351.2853926700036</v>
      </c>
      <c r="AB8" s="84">
        <v>71307.952381229989</v>
      </c>
      <c r="AC8" s="84">
        <v>4992.5511731999986</v>
      </c>
      <c r="AD8" s="84">
        <v>5436.1499097499973</v>
      </c>
      <c r="AE8" s="84">
        <v>6171.87204526</v>
      </c>
      <c r="AF8" s="84">
        <v>6274.7328633300012</v>
      </c>
      <c r="AG8" s="84">
        <v>5830.0547045799967</v>
      </c>
      <c r="AH8" s="84">
        <v>6668.6071872100001</v>
      </c>
      <c r="AI8" s="84">
        <v>6615.3742505700029</v>
      </c>
      <c r="AJ8" s="84">
        <v>5960.7992160600006</v>
      </c>
      <c r="AK8" s="84">
        <v>6044.3918298699973</v>
      </c>
      <c r="AL8" s="84">
        <v>6038.8158628199935</v>
      </c>
      <c r="AM8" s="84">
        <v>6995.902436180003</v>
      </c>
      <c r="AN8" s="84">
        <v>8145.3198450599921</v>
      </c>
      <c r="AO8" s="84">
        <v>75174.571323889992</v>
      </c>
      <c r="AP8" s="84">
        <v>5091.5032426300013</v>
      </c>
      <c r="AQ8" s="84">
        <v>5849.2096784000014</v>
      </c>
      <c r="AR8" s="84">
        <v>6283.3051312400003</v>
      </c>
      <c r="AS8" s="84">
        <v>6824.4503680500002</v>
      </c>
      <c r="AT8" s="84">
        <v>6466.1181081199975</v>
      </c>
      <c r="AU8" s="84">
        <v>7536.8394134900009</v>
      </c>
      <c r="AV8" s="84">
        <v>6948.9764419100011</v>
      </c>
      <c r="AW8" s="84">
        <v>6893.4737794900002</v>
      </c>
      <c r="AX8" s="84">
        <v>6767.0071209399948</v>
      </c>
      <c r="AY8" s="84">
        <v>3188.5229530500046</v>
      </c>
      <c r="AZ8" s="84">
        <v>4222.643308939998</v>
      </c>
      <c r="BA8" s="84">
        <v>4212.6640976500021</v>
      </c>
      <c r="BB8" s="84">
        <v>70284.713643910014</v>
      </c>
      <c r="BC8" s="84">
        <v>2837.9636174400002</v>
      </c>
      <c r="BD8" s="84">
        <v>3063.8856989700002</v>
      </c>
      <c r="BE8" s="84">
        <v>3168.2973336200002</v>
      </c>
      <c r="BF8" s="84">
        <v>3420.1199963100003</v>
      </c>
      <c r="BG8" s="84">
        <v>3565.6541040400007</v>
      </c>
      <c r="BH8" s="84">
        <v>4234.2165000599998</v>
      </c>
      <c r="BI8" s="84">
        <v>3831.8980065499986</v>
      </c>
      <c r="BJ8" s="84">
        <v>3858.8890614499996</v>
      </c>
      <c r="BK8" s="84">
        <v>4584.6677394599992</v>
      </c>
      <c r="BL8" s="84">
        <v>4263.667987900003</v>
      </c>
      <c r="BM8" s="84">
        <v>5236.0300111299966</v>
      </c>
      <c r="BN8" s="84">
        <v>4367.1019885200049</v>
      </c>
      <c r="BO8" s="84">
        <v>46432.392045450004</v>
      </c>
      <c r="BP8" s="84">
        <v>3038.1123192200002</v>
      </c>
      <c r="BQ8" s="84">
        <v>3056.6770911200006</v>
      </c>
      <c r="BR8" s="84">
        <v>3211.7038012400003</v>
      </c>
      <c r="BS8" s="84">
        <v>3738.5007919100003</v>
      </c>
      <c r="BT8" s="84">
        <v>3765.8305584099994</v>
      </c>
      <c r="BU8" s="84">
        <v>3690.3750450700004</v>
      </c>
      <c r="BV8" s="84">
        <v>3624.8425811699994</v>
      </c>
      <c r="BW8" s="84">
        <v>3625.123555319999</v>
      </c>
      <c r="BX8" s="84">
        <v>3365.2944841300005</v>
      </c>
      <c r="BY8" s="84">
        <v>3410.0058517200009</v>
      </c>
      <c r="BZ8" s="84">
        <v>4415.7218727600011</v>
      </c>
      <c r="CA8" s="84">
        <v>4434.4139423100005</v>
      </c>
      <c r="CB8" s="84">
        <v>43376.601894380001</v>
      </c>
      <c r="CC8" s="84">
        <v>2597.5223950800014</v>
      </c>
      <c r="CD8" s="84">
        <v>3322.2835908199995</v>
      </c>
      <c r="CE8" s="84">
        <v>3226.3854018700004</v>
      </c>
      <c r="CF8" s="84">
        <v>3475.8813012200017</v>
      </c>
      <c r="CG8" s="84">
        <v>3203.6509681099992</v>
      </c>
      <c r="CH8" s="84">
        <v>3352.2978584399989</v>
      </c>
      <c r="CI8" s="84">
        <v>3847.8304036200029</v>
      </c>
      <c r="CJ8" s="84">
        <v>3812.2671919899967</v>
      </c>
      <c r="CK8" s="84">
        <v>3767.6484278800012</v>
      </c>
      <c r="CL8" s="84">
        <v>4262.2085329499978</v>
      </c>
      <c r="CM8" s="84">
        <v>4641.9325082900014</v>
      </c>
      <c r="CN8" s="84">
        <v>5310.6971372499975</v>
      </c>
      <c r="CO8" s="85">
        <v>44820.605717520004</v>
      </c>
      <c r="CP8" s="86">
        <v>3339.0446283799997</v>
      </c>
      <c r="CQ8" s="84">
        <v>2950.9819403300003</v>
      </c>
      <c r="CR8" s="84">
        <v>3195.7878614800002</v>
      </c>
      <c r="CS8" s="84">
        <v>3349.8769139800011</v>
      </c>
      <c r="CT8" s="84">
        <v>3072.6056094299997</v>
      </c>
      <c r="CU8" s="84">
        <v>3697.1789375200015</v>
      </c>
      <c r="CV8" s="84">
        <v>4236.8951582799991</v>
      </c>
      <c r="CW8" s="84">
        <v>3830.2112914900013</v>
      </c>
      <c r="CX8" s="84">
        <v>3863.3749319000003</v>
      </c>
      <c r="CY8" s="84">
        <v>4084.4106774899979</v>
      </c>
      <c r="CZ8" s="84">
        <v>4376.8144734199977</v>
      </c>
      <c r="DA8" s="84">
        <v>4827.9884204999989</v>
      </c>
      <c r="DB8" s="84">
        <v>44825.170844199994</v>
      </c>
      <c r="DC8" s="87">
        <f>+'[1]Табела 3'!N8</f>
        <v>2866.7901420499998</v>
      </c>
      <c r="DD8" s="84">
        <f>+'[1]Табела 3'!O8</f>
        <v>3009.5785396799997</v>
      </c>
      <c r="DE8" s="84">
        <f>+'[1]Табела 3'!P8</f>
        <v>4015.7381184600004</v>
      </c>
      <c r="DF8" s="84">
        <f>+'[1]Табела 3'!Q8</f>
        <v>3659.6879587399994</v>
      </c>
      <c r="DG8" s="84">
        <f>+'[1]Табела 3'!R8</f>
        <v>3242.9792491899993</v>
      </c>
      <c r="DH8" s="84">
        <f>+'[1]Табела 3'!S8</f>
        <v>4037.5048310300008</v>
      </c>
      <c r="DI8" s="84">
        <f>+'[1]Табела 3'!T8</f>
        <v>5069.5429678499968</v>
      </c>
      <c r="DJ8" s="84">
        <f>+'[1]Табела 3'!U8</f>
        <v>4392.4483319900019</v>
      </c>
      <c r="DK8" s="84">
        <f>+'[1]Табела 3'!V8</f>
        <v>4423.2331333500006</v>
      </c>
      <c r="DL8" s="84">
        <f>+'[1]Табела 3'!W8</f>
        <v>3818.2601272900001</v>
      </c>
      <c r="DM8" s="84">
        <f>+'[1]Табела 3'!X8</f>
        <v>4273.9996587800006</v>
      </c>
      <c r="DN8" s="84">
        <f>+'[1]Табела 3'!Y8</f>
        <v>4865.6052584300023</v>
      </c>
      <c r="DO8" s="84">
        <f>+'[1]Табела 3'!Z8</f>
        <v>47675.368316840002</v>
      </c>
      <c r="DP8" s="87">
        <f>+'[1]Табела 3'!AA8</f>
        <v>3547.6620696500004</v>
      </c>
      <c r="DQ8" s="84">
        <f>+'[1]Табела 3'!AB8</f>
        <v>3678.9842720099996</v>
      </c>
      <c r="DR8" s="84">
        <f>+'[1]Табела 3'!AC8</f>
        <v>4230.1949573699994</v>
      </c>
      <c r="DS8" s="84">
        <f>+'[1]Табела 3'!AD8</f>
        <v>4055.4666820500001</v>
      </c>
      <c r="DT8" s="84">
        <f>+'[1]Табела 3'!AE8</f>
        <v>4022.3654640999989</v>
      </c>
      <c r="DU8" s="84">
        <f>+'[1]Табела 3'!AF8</f>
        <v>5476.6266461700015</v>
      </c>
      <c r="DV8" s="84">
        <f>+'[1]Табела 3'!AG8</f>
        <v>5599.5594721000025</v>
      </c>
      <c r="DW8" s="84">
        <f>+'[1]Табела 3'!AH8</f>
        <v>4927.4212423999979</v>
      </c>
      <c r="DX8" s="84">
        <f>+'[1]Табела 3'!AI8</f>
        <v>4941.7319730799973</v>
      </c>
      <c r="DY8" s="84">
        <f>+'[1]Табела 3'!AJ8</f>
        <v>4770.4454807800048</v>
      </c>
      <c r="DZ8" s="84">
        <f>+'[1]Табела 3'!AK8</f>
        <v>4785.2909961799996</v>
      </c>
      <c r="EA8" s="84">
        <f>+'[1]Табела 3'!AL8</f>
        <v>5525.3021910900015</v>
      </c>
      <c r="EB8" s="84">
        <f>+'[1]Табела 3'!AM8</f>
        <v>55561.051446980011</v>
      </c>
      <c r="EC8" s="84">
        <f>+'[1]Табела 3'!AN8</f>
        <v>3879.8599033600003</v>
      </c>
      <c r="ED8" s="84">
        <f>+'[1]Табела 3'!AO8</f>
        <v>3893.60091083</v>
      </c>
      <c r="EE8" s="84">
        <f>+'[1]Табела 3'!AP8</f>
        <v>4227.2144930200002</v>
      </c>
      <c r="EF8" s="84">
        <f>+'[1]Табела 3'!AQ8</f>
        <v>4384.5105530400006</v>
      </c>
      <c r="EG8" s="84">
        <f>+'[1]Табела 3'!AR8</f>
        <v>4211.2999624400009</v>
      </c>
      <c r="EH8" s="84">
        <f>+'[1]Табела 3'!AS8</f>
        <v>5495.6000355499982</v>
      </c>
      <c r="EI8" s="84">
        <f>+'[1]Табела 3'!AT8</f>
        <v>6030.1346739300016</v>
      </c>
      <c r="EJ8" s="84">
        <f>+'[1]Табела 3'!AU8</f>
        <v>5580.0778653899988</v>
      </c>
      <c r="EK8" s="84">
        <f>+'[1]Табела 3'!AV8</f>
        <v>5005.1180901399994</v>
      </c>
      <c r="EL8" s="84">
        <f>+'[1]Табела 3'!AW8</f>
        <v>5306.5293266099998</v>
      </c>
      <c r="EM8" s="84">
        <f>+'[1]Табела 3'!AX8</f>
        <v>4970.3354699099991</v>
      </c>
      <c r="EN8" s="84">
        <f>+'[1]Табела 3'!AY8</f>
        <v>6219.2395581999963</v>
      </c>
      <c r="EO8" s="84">
        <f>+'[1]Табела 3'!AZ8</f>
        <v>59203.520842419995</v>
      </c>
      <c r="EP8" s="84">
        <f>+'[1]Табела 3'!BA8</f>
        <v>6208.9027916200012</v>
      </c>
      <c r="EQ8" s="84">
        <f>+'[1]Табела 3'!BB8</f>
        <v>4269.355376999999</v>
      </c>
      <c r="ER8" s="84">
        <f>+'[1]Табела 3'!BC8</f>
        <v>4698.1758342700005</v>
      </c>
      <c r="ES8" s="84">
        <f>+'[1]Табела 3'!BD8</f>
        <v>5715.2213925400001</v>
      </c>
      <c r="ET8" s="84">
        <f>+'[1]Табела 3'!BE8</f>
        <v>4926.8250881700005</v>
      </c>
      <c r="EU8" s="84">
        <f>+'[1]Табела 3'!BF8</f>
        <v>6002.8999996699986</v>
      </c>
      <c r="EV8" s="84">
        <f>+'[1]Табела 3'!BG8</f>
        <v>6499.1699238599977</v>
      </c>
      <c r="EW8" s="84">
        <f>+'[1]Табела 3'!BH8</f>
        <v>5666.4495595000053</v>
      </c>
      <c r="EX8" s="84">
        <f>+'[1]Табела 3'!BI8</f>
        <v>5806.2729899299975</v>
      </c>
      <c r="EY8" s="84">
        <f>+'[1]Табела 3'!BJ8</f>
        <v>6535.552662930002</v>
      </c>
      <c r="EZ8" s="84">
        <f>+'[1]Табела 3'!BK8</f>
        <v>5568.7783376900015</v>
      </c>
      <c r="FA8" s="84">
        <f>+'[1]Табела 3'!BL8</f>
        <v>7156.2329899000033</v>
      </c>
      <c r="FB8" s="84">
        <f>+'[1]Табела 3'!BM8</f>
        <v>69053.83694708001</v>
      </c>
      <c r="FC8" s="84">
        <f>+'[1]Табела 3'!BN8</f>
        <v>4640.2329234499994</v>
      </c>
      <c r="FD8" s="84">
        <f>+'[1]Табела 3'!BO8</f>
        <v>5018.9683826100008</v>
      </c>
      <c r="FE8" s="84">
        <f>+'[1]Табела 3'!BP8</f>
        <v>5328.414992699998</v>
      </c>
      <c r="FF8" s="84">
        <f>+'[1]Табела 3'!BQ8</f>
        <v>4117.0227343499992</v>
      </c>
      <c r="FG8" s="84">
        <f>+'[1]Табела 3'!BR8</f>
        <v>3601.8609983800011</v>
      </c>
      <c r="FH8" s="84">
        <f>+'[1]Табела 3'!BS8</f>
        <v>9752.7992613099996</v>
      </c>
      <c r="FI8" s="84">
        <f>+'[1]Табела 3'!BT8</f>
        <v>6698.6040458500011</v>
      </c>
      <c r="FJ8" s="84">
        <f>+'[1]Табела 3'!BU8</f>
        <v>4965.271458940002</v>
      </c>
      <c r="FK8" s="84">
        <f>+'[1]Табела 3'!BV8</f>
        <v>4502.0248020499976</v>
      </c>
      <c r="FL8" s="84">
        <f>+'[1]Табела 3'!BW8</f>
        <v>5151.2907194499967</v>
      </c>
      <c r="FM8" s="84">
        <f>+'[1]Табела 3'!BX8</f>
        <v>5042.746875830001</v>
      </c>
      <c r="FN8" s="84">
        <f>+'[1]Табела 3'!BY8</f>
        <v>7074.1413719799975</v>
      </c>
      <c r="FO8" s="84">
        <f>+'[1]Табела 3'!BZ8</f>
        <v>65893.378566900006</v>
      </c>
      <c r="FP8" s="84">
        <f>+'[1]Табела 3'!CA8</f>
        <v>5487.1618293099991</v>
      </c>
      <c r="FQ8" s="87">
        <f>+'[1]Табела 3'!CB8</f>
        <v>5484.2682991499996</v>
      </c>
      <c r="FR8" s="87">
        <f>+'[1]Табела 3'!CC8</f>
        <v>5731.2341884099997</v>
      </c>
      <c r="FS8" s="87">
        <f>+'[1]Табела 3'!CD8</f>
        <v>6092.6604418599991</v>
      </c>
      <c r="FT8" s="87">
        <f>+'[1]Табела 3'!CE8</f>
        <v>6482.1850305500011</v>
      </c>
      <c r="FU8" s="87">
        <f>+'[1]Табела 3'!CF8</f>
        <v>13596.057546859996</v>
      </c>
      <c r="FV8" s="87">
        <f>+'[1]Табела 3'!CG8</f>
        <v>7711.7966476200008</v>
      </c>
      <c r="FW8" s="87">
        <f>+'[1]Табела 3'!CH8</f>
        <v>5551.0208140999957</v>
      </c>
      <c r="FX8" s="87">
        <f>+'[1]Табела 3'!CI8</f>
        <v>5893.9776024000039</v>
      </c>
      <c r="FY8" s="87">
        <f>+'[1]Табела 3'!CJ8</f>
        <v>5709.3737965399978</v>
      </c>
      <c r="FZ8" s="87">
        <f>+'[1]Табела 3'!CK8</f>
        <v>6291.1010013999994</v>
      </c>
      <c r="GA8" s="135">
        <f>+'[1]Табела 3'!CL8</f>
        <v>8412.8398716699976</v>
      </c>
      <c r="GB8" s="84">
        <f>+'[1]Табела 3'!CM8</f>
        <v>82443.677069869998</v>
      </c>
      <c r="GC8" s="87">
        <f>+'[1]Табела 3'!CN8</f>
        <v>5860.1710125300015</v>
      </c>
      <c r="GD8" s="87">
        <f>+'[1]Табела 3'!CO8</f>
        <v>5993.1291890500015</v>
      </c>
      <c r="GE8" s="87">
        <f>+'[1]Табела 3'!CP8</f>
        <v>7348.7993242300017</v>
      </c>
      <c r="GF8" s="87">
        <f>+'[1]Табела 3'!CQ8</f>
        <v>8009.8179429300017</v>
      </c>
      <c r="GG8" s="87">
        <f>+'[1]Табела 3'!CR8</f>
        <v>8716.683983879997</v>
      </c>
      <c r="GH8" s="87">
        <f>+'[1]Табела 3'!CS8</f>
        <v>17040.098291129998</v>
      </c>
      <c r="GI8" s="87">
        <f>+'[1]Табела 3'!CT8</f>
        <v>8005.0921136199968</v>
      </c>
      <c r="GJ8" s="87">
        <f>+'[1]Табела 3'!CU8</f>
        <v>7186.50957612</v>
      </c>
      <c r="GK8" s="87">
        <f>+'[1]Табела 3'!CV8</f>
        <v>7055.4576502299924</v>
      </c>
      <c r="GL8" s="87">
        <f>+'[1]Табела 3'!CW8</f>
        <v>7278.513875669998</v>
      </c>
      <c r="GM8" s="87">
        <f>+'[1]Табела 3'!CX8</f>
        <v>6989.5270858400054</v>
      </c>
      <c r="GN8" s="135">
        <f>+'[1]Табела 3'!CY8</f>
        <v>10692.700173029996</v>
      </c>
      <c r="GO8" s="142">
        <f>+'[1]Табела 3'!CZ8</f>
        <v>100176.50021825999</v>
      </c>
      <c r="GP8" s="87">
        <f>+'[1]Табела 3'!DA8</f>
        <v>6285.9268031599995</v>
      </c>
      <c r="GQ8" s="87">
        <f>+'[1]Табела 3'!DB8</f>
        <v>6936.9052384200004</v>
      </c>
      <c r="GR8" s="87">
        <f>+'[1]Табела 3'!DC8</f>
        <v>8037.3855971699995</v>
      </c>
      <c r="GS8" s="87">
        <f>+'[1]Табела 3'!DD8</f>
        <v>9208.9421264600005</v>
      </c>
      <c r="GT8" s="87">
        <f>+'[1]Табела 3'!DE8</f>
        <v>20630.900388349997</v>
      </c>
      <c r="GU8" s="87">
        <f>+'[1]Табела 3'!DF8</f>
        <v>9927.2272993299957</v>
      </c>
      <c r="GV8" s="87">
        <f>+'[1]Табела 3'!DG8</f>
        <v>7800.9130300700017</v>
      </c>
      <c r="GW8" s="87">
        <f>+'[1]Табела 3'!DH8</f>
        <v>8249.7822443400037</v>
      </c>
      <c r="GX8" s="87">
        <f>+'[1]Табела 3'!DI8</f>
        <v>7763.627844470001</v>
      </c>
      <c r="GY8" s="87">
        <f>+'[1]Табела 3'!DJ8</f>
        <v>8099.6412976899846</v>
      </c>
      <c r="GZ8" s="87">
        <f>+'[1]Табела 3'!DK8</f>
        <v>8365.9765097000072</v>
      </c>
      <c r="HA8" s="87">
        <f>+'[1]Табела 3'!DL8</f>
        <v>12072.807102330005</v>
      </c>
      <c r="HB8" s="127">
        <f>+'[1]Табела 3'!DM8</f>
        <v>113380.03548149001</v>
      </c>
      <c r="HC8" s="87">
        <f>+'[1]Табела 3'!DN8</f>
        <v>7295.276646629999</v>
      </c>
      <c r="HD8" s="87">
        <f>+'[1]Табела 3'!DO8</f>
        <v>9360.1231288399995</v>
      </c>
      <c r="HE8" s="87">
        <f>+'[1]Табела 3'!DP8</f>
        <v>8838.9094040099972</v>
      </c>
      <c r="HF8" s="87">
        <f>+'[1]Табела 3'!DQ8</f>
        <v>13421.235038480007</v>
      </c>
      <c r="HG8" s="87">
        <f>+'[1]Табела 3'!DR8</f>
        <v>21489.693912959989</v>
      </c>
      <c r="HH8" s="87">
        <f>+'[1]Табела 3'!DS8</f>
        <v>9393.9008071800054</v>
      </c>
      <c r="HI8" s="87">
        <f>+'[1]Табела 3'!DT8</f>
        <v>9462.9953494099955</v>
      </c>
      <c r="HJ8" s="87">
        <f>+'[1]Табела 3'!DU8</f>
        <v>8803.8588394900034</v>
      </c>
      <c r="HK8" s="87">
        <f>+'[1]Табела 3'!DV8</f>
        <v>8554.1969644799974</v>
      </c>
      <c r="HL8" s="87">
        <f>+'[1]Табела 3'!DW8</f>
        <v>9369.7025825500041</v>
      </c>
      <c r="HM8" s="87">
        <f>+'[1]Табела 3'!DX8</f>
        <v>9749.2073259700192</v>
      </c>
      <c r="HN8" s="87">
        <f>+'[1]Табела 3'!DY8</f>
        <v>14298.804201689974</v>
      </c>
      <c r="HO8" s="127">
        <f>+'[1]Табела 3'!DZ8</f>
        <v>130037.90420168998</v>
      </c>
      <c r="HP8" s="87">
        <f>+'[1]Табела 3'!EA8</f>
        <v>8490.0998784899984</v>
      </c>
      <c r="HQ8" s="87">
        <f>+'[1]Табела 3'!EB8</f>
        <v>9125.2181053700024</v>
      </c>
      <c r="HR8" s="87">
        <f>+'[1]Табела 3'!EC8</f>
        <v>9571.1860414000002</v>
      </c>
      <c r="HS8" s="87">
        <f>+'[1]Табела 3'!ED8</f>
        <v>13982.096110910001</v>
      </c>
      <c r="HT8" s="87">
        <f>+'[1]Табела 3'!EE8</f>
        <v>24567.399760070006</v>
      </c>
      <c r="HU8" s="87">
        <f>+'[1]Табела 3'!EF8</f>
        <v>10371.004627059998</v>
      </c>
      <c r="HV8" s="87">
        <f>+'[1]Табела 3'!EG8</f>
        <v>10142.204229909996</v>
      </c>
      <c r="HW8" s="87">
        <f>+'[1]Табела 3'!EH8</f>
        <v>9351.7993454000116</v>
      </c>
      <c r="HX8" s="87">
        <f>+'[1]Табела 3'!EI8</f>
        <v>10431.99240008999</v>
      </c>
      <c r="HY8" s="87">
        <f>+'[1]Табела 3'!EJ8</f>
        <v>10348.956864440013</v>
      </c>
      <c r="HZ8" s="87">
        <f>+'[1]Табела 3'!EK8</f>
        <v>0</v>
      </c>
      <c r="IA8" s="87">
        <f>+'[1]Табела 3'!EL8</f>
        <v>0</v>
      </c>
      <c r="IB8" s="127">
        <f>+'[1]Табела 3'!EM8</f>
        <v>116381.95736314003</v>
      </c>
    </row>
    <row r="9" spans="2:236" ht="16.149999999999999" customHeight="1" x14ac:dyDescent="0.2">
      <c r="B9" s="83" t="s">
        <v>66</v>
      </c>
      <c r="C9" s="84">
        <v>2079.154</v>
      </c>
      <c r="D9" s="84">
        <v>2379.8429999999998</v>
      </c>
      <c r="E9" s="84">
        <v>8997.1919999999991</v>
      </c>
      <c r="F9" s="84">
        <v>2350.510148949998</v>
      </c>
      <c r="G9" s="84">
        <v>2233.4894296400012</v>
      </c>
      <c r="H9" s="84">
        <v>2593.7621252300019</v>
      </c>
      <c r="I9" s="84">
        <v>2336.3000000000002</v>
      </c>
      <c r="J9" s="84">
        <v>2050.199999999998</v>
      </c>
      <c r="K9" s="84">
        <v>2303.8000000000002</v>
      </c>
      <c r="L9" s="84">
        <v>2649.3999999999951</v>
      </c>
      <c r="M9" s="84">
        <v>2050.3999999999955</v>
      </c>
      <c r="N9" s="84">
        <v>2943.9999999999941</v>
      </c>
      <c r="O9" s="84">
        <v>34968.050703819987</v>
      </c>
      <c r="P9" s="84">
        <v>2044.2833792599999</v>
      </c>
      <c r="Q9" s="84">
        <v>2325.8254797499994</v>
      </c>
      <c r="R9" s="84">
        <v>7781.9394722599991</v>
      </c>
      <c r="S9" s="84">
        <v>2070.5200856400015</v>
      </c>
      <c r="T9" s="84">
        <v>1648.2424650599987</v>
      </c>
      <c r="U9" s="84">
        <v>1851.930863029999</v>
      </c>
      <c r="V9" s="84">
        <v>1786.0547176600012</v>
      </c>
      <c r="W9" s="84">
        <v>1703.4449619999998</v>
      </c>
      <c r="X9" s="84">
        <v>1987.1001380899997</v>
      </c>
      <c r="Y9" s="84">
        <v>2205.5788086999996</v>
      </c>
      <c r="Z9" s="84">
        <v>1875.5547273899972</v>
      </c>
      <c r="AA9" s="84">
        <v>2214.3146758100083</v>
      </c>
      <c r="AB9" s="84">
        <v>29494.848349990014</v>
      </c>
      <c r="AC9" s="84">
        <v>1903.6541401700001</v>
      </c>
      <c r="AD9" s="84">
        <v>2985.5396342200006</v>
      </c>
      <c r="AE9" s="84">
        <v>5797.923224449999</v>
      </c>
      <c r="AF9" s="84">
        <v>1964.112681690003</v>
      </c>
      <c r="AG9" s="84">
        <v>1771.6056177599971</v>
      </c>
      <c r="AH9" s="84">
        <v>2260.4079132099996</v>
      </c>
      <c r="AI9" s="84">
        <v>2036.7923769499992</v>
      </c>
      <c r="AJ9" s="84">
        <v>1788.6631962700003</v>
      </c>
      <c r="AK9" s="84">
        <v>2187.2968159100028</v>
      </c>
      <c r="AL9" s="84">
        <v>2311.571077439999</v>
      </c>
      <c r="AM9" s="84">
        <v>2271.5910421299982</v>
      </c>
      <c r="AN9" s="84">
        <v>2612.7284172799991</v>
      </c>
      <c r="AO9" s="84">
        <v>29891.886137479996</v>
      </c>
      <c r="AP9" s="84">
        <v>1968.4409078899998</v>
      </c>
      <c r="AQ9" s="84">
        <v>2736.5436633600002</v>
      </c>
      <c r="AR9" s="84">
        <v>8132.7649311999985</v>
      </c>
      <c r="AS9" s="84">
        <v>2106.8832308200026</v>
      </c>
      <c r="AT9" s="84">
        <v>2199.6197129499978</v>
      </c>
      <c r="AU9" s="84">
        <v>2554.2017707699997</v>
      </c>
      <c r="AV9" s="84">
        <v>2453.8056629400016</v>
      </c>
      <c r="AW9" s="84">
        <v>2152.0160294000025</v>
      </c>
      <c r="AX9" s="84">
        <v>2385.8549622899973</v>
      </c>
      <c r="AY9" s="84">
        <v>2280.9088291800012</v>
      </c>
      <c r="AZ9" s="84">
        <v>2361.226694190002</v>
      </c>
      <c r="BA9" s="84">
        <v>2876.1923826999978</v>
      </c>
      <c r="BB9" s="84">
        <v>34208.458777690001</v>
      </c>
      <c r="BC9" s="84">
        <v>2521.8164404199997</v>
      </c>
      <c r="BD9" s="84">
        <v>2729.5856994100009</v>
      </c>
      <c r="BE9" s="84">
        <v>15264.96077612</v>
      </c>
      <c r="BF9" s="84">
        <v>3823.0379762699968</v>
      </c>
      <c r="BG9" s="84">
        <v>2559.4039984400006</v>
      </c>
      <c r="BH9" s="84">
        <v>3187.8740083799994</v>
      </c>
      <c r="BI9" s="84">
        <v>2959.856004980003</v>
      </c>
      <c r="BJ9" s="84">
        <v>3393.7111964199989</v>
      </c>
      <c r="BK9" s="84">
        <v>2850.9922221899997</v>
      </c>
      <c r="BL9" s="84">
        <v>3293.0806265699998</v>
      </c>
      <c r="BM9" s="84">
        <v>2880.5097339400027</v>
      </c>
      <c r="BN9" s="84">
        <v>3337.9803357700034</v>
      </c>
      <c r="BO9" s="84">
        <v>48802.809018910004</v>
      </c>
      <c r="BP9" s="84">
        <v>2975.7219597899993</v>
      </c>
      <c r="BQ9" s="84">
        <v>4160.0577793499997</v>
      </c>
      <c r="BR9" s="84">
        <v>9029.2871556299997</v>
      </c>
      <c r="BS9" s="84">
        <v>2102.7014528899977</v>
      </c>
      <c r="BT9" s="84">
        <v>3082.2059241200022</v>
      </c>
      <c r="BU9" s="84">
        <v>4226.0187332800006</v>
      </c>
      <c r="BV9" s="84">
        <v>4893.2079160199983</v>
      </c>
      <c r="BW9" s="84">
        <v>4422.0137334399997</v>
      </c>
      <c r="BX9" s="84">
        <v>4363.9076465400012</v>
      </c>
      <c r="BY9" s="84">
        <v>4702.9870868599965</v>
      </c>
      <c r="BZ9" s="84">
        <v>4203.4015798900027</v>
      </c>
      <c r="CA9" s="84">
        <v>5052.4643907799991</v>
      </c>
      <c r="CB9" s="84">
        <v>53213.975358589989</v>
      </c>
      <c r="CC9" s="84">
        <v>4027.7243950399993</v>
      </c>
      <c r="CD9" s="84">
        <v>4325.8798614800007</v>
      </c>
      <c r="CE9" s="84">
        <v>5379.0441379100012</v>
      </c>
      <c r="CF9" s="84">
        <v>4976.760869849998</v>
      </c>
      <c r="CG9" s="84">
        <v>5063.8963114099997</v>
      </c>
      <c r="CH9" s="84">
        <v>16021.000491969999</v>
      </c>
      <c r="CI9" s="84">
        <v>5440.4320898499982</v>
      </c>
      <c r="CJ9" s="84">
        <v>3108.0231164400029</v>
      </c>
      <c r="CK9" s="84">
        <v>3981.5744096700041</v>
      </c>
      <c r="CL9" s="84">
        <v>4362.8313800899959</v>
      </c>
      <c r="CM9" s="84">
        <v>2851.0788226400009</v>
      </c>
      <c r="CN9" s="84">
        <v>4252.3982174099992</v>
      </c>
      <c r="CO9" s="85">
        <v>63790.644103760009</v>
      </c>
      <c r="CP9" s="86">
        <v>3331.37594021</v>
      </c>
      <c r="CQ9" s="84">
        <v>3600.9085447199991</v>
      </c>
      <c r="CR9" s="84">
        <v>4666.8466588999991</v>
      </c>
      <c r="CS9" s="84">
        <v>5061.7806424</v>
      </c>
      <c r="CT9" s="84">
        <v>6598.1341588999985</v>
      </c>
      <c r="CU9" s="84">
        <v>11882.229090860001</v>
      </c>
      <c r="CV9" s="84">
        <v>3869.9549442000016</v>
      </c>
      <c r="CW9" s="84">
        <v>3427.6365353499987</v>
      </c>
      <c r="CX9" s="84">
        <v>3375.5555856499973</v>
      </c>
      <c r="CY9" s="84">
        <v>3139.2890830600036</v>
      </c>
      <c r="CZ9" s="84">
        <v>3428.3148295200031</v>
      </c>
      <c r="DA9" s="84">
        <v>4578.653285739997</v>
      </c>
      <c r="DB9" s="84">
        <v>56960.67929950999</v>
      </c>
      <c r="DC9" s="87">
        <f>+'[1]Табела 3'!N9</f>
        <v>3230.5275065099991</v>
      </c>
      <c r="DD9" s="84">
        <f>+'[1]Табела 3'!O9</f>
        <v>4078.4982744900003</v>
      </c>
      <c r="DE9" s="84">
        <f>+'[1]Табела 3'!P9</f>
        <v>4922.8639152599999</v>
      </c>
      <c r="DF9" s="84">
        <f>+'[1]Табела 3'!Q9</f>
        <v>5269.719405689998</v>
      </c>
      <c r="DG9" s="84">
        <f>+'[1]Табела 3'!R9</f>
        <v>5378.4548820699983</v>
      </c>
      <c r="DH9" s="84">
        <f>+'[1]Табела 3'!S9</f>
        <v>18171.145359460003</v>
      </c>
      <c r="DI9" s="84">
        <f>+'[1]Табела 3'!T9</f>
        <v>5835.8957218000041</v>
      </c>
      <c r="DJ9" s="84">
        <f>+'[1]Табела 3'!U9</f>
        <v>5176.4272393999981</v>
      </c>
      <c r="DK9" s="84">
        <f>+'[1]Табела 3'!V9</f>
        <v>5652.9747974400007</v>
      </c>
      <c r="DL9" s="84">
        <f>+'[1]Табела 3'!W9</f>
        <v>6056.7421968599947</v>
      </c>
      <c r="DM9" s="84">
        <f>+'[1]Табела 3'!X9</f>
        <v>4846.6014791499965</v>
      </c>
      <c r="DN9" s="84">
        <f>+'[1]Табела 3'!Y9</f>
        <v>5619.3111919300045</v>
      </c>
      <c r="DO9" s="84">
        <f>+'[1]Табела 3'!Z9</f>
        <v>74239.161970059999</v>
      </c>
      <c r="DP9" s="87">
        <f>+'[1]Табела 3'!AA9</f>
        <v>4789.8661330600007</v>
      </c>
      <c r="DQ9" s="84">
        <f>+'[1]Табела 3'!AB9</f>
        <v>5008.8816428500013</v>
      </c>
      <c r="DR9" s="84">
        <f>+'[1]Табела 3'!AC9</f>
        <v>7571.5446710400001</v>
      </c>
      <c r="DS9" s="84">
        <f>+'[1]Табела 3'!AD9</f>
        <v>5672.9204363900017</v>
      </c>
      <c r="DT9" s="84">
        <f>+'[1]Табела 3'!AE9</f>
        <v>6158.5243389100042</v>
      </c>
      <c r="DU9" s="84">
        <f>+'[1]Табела 3'!AF9</f>
        <v>33672.456564939988</v>
      </c>
      <c r="DV9" s="84">
        <f>+'[1]Табела 3'!AG9</f>
        <v>7850.085155450005</v>
      </c>
      <c r="DW9" s="84">
        <f>+'[1]Табела 3'!AH9</f>
        <v>5950.224523140002</v>
      </c>
      <c r="DX9" s="84">
        <f>+'[1]Табела 3'!AI9</f>
        <v>6001.9669860699851</v>
      </c>
      <c r="DY9" s="84">
        <f>+'[1]Табела 3'!AJ9</f>
        <v>6542.557756139995</v>
      </c>
      <c r="DZ9" s="84">
        <f>+'[1]Табела 3'!AK9</f>
        <v>6355.0622343000123</v>
      </c>
      <c r="EA9" s="84">
        <f>+'[1]Табела 3'!AL9</f>
        <v>7745.1998616200071</v>
      </c>
      <c r="EB9" s="84">
        <f>+'[1]Табела 3'!AM9</f>
        <v>103319.29030391001</v>
      </c>
      <c r="EC9" s="84">
        <f>+'[1]Табела 3'!AN9</f>
        <v>6064.6123360799993</v>
      </c>
      <c r="ED9" s="84">
        <f>+'[1]Табела 3'!AO9</f>
        <v>6842.7736649300005</v>
      </c>
      <c r="EE9" s="84">
        <f>+'[1]Табела 3'!AP9</f>
        <v>8072.6473430199976</v>
      </c>
      <c r="EF9" s="84">
        <f>+'[1]Табела 3'!AQ9</f>
        <v>7689.789045759996</v>
      </c>
      <c r="EG9" s="84">
        <f>+'[1]Табела 3'!AR9</f>
        <v>8218.3827342400054</v>
      </c>
      <c r="EH9" s="84">
        <f>+'[1]Табела 3'!AS9</f>
        <v>24207.000006969993</v>
      </c>
      <c r="EI9" s="84">
        <f>+'[1]Табела 3'!AT9</f>
        <v>8682.9948690000037</v>
      </c>
      <c r="EJ9" s="84">
        <f>+'[1]Табела 3'!AU9</f>
        <v>5983.3722058399962</v>
      </c>
      <c r="EK9" s="84">
        <f>+'[1]Табела 3'!AV9</f>
        <v>6220.2803662199922</v>
      </c>
      <c r="EL9" s="84">
        <f>+'[1]Табела 3'!AW9</f>
        <v>6386.448752440012</v>
      </c>
      <c r="EM9" s="84">
        <f>+'[1]Табела 3'!AX9</f>
        <v>6472.6057469500065</v>
      </c>
      <c r="EN9" s="84">
        <f>+'[1]Табела 3'!AY9</f>
        <v>7371.0973797100069</v>
      </c>
      <c r="EO9" s="84">
        <f>+'[1]Табела 3'!AZ9</f>
        <v>102212.00445116001</v>
      </c>
      <c r="EP9" s="84">
        <f>+'[1]Табела 3'!BA9</f>
        <v>6292.6063683399989</v>
      </c>
      <c r="EQ9" s="84">
        <f>+'[1]Табела 3'!BB9</f>
        <v>7089.1468490499992</v>
      </c>
      <c r="ER9" s="84">
        <f>+'[1]Табела 3'!BC9</f>
        <v>17756.176595380002</v>
      </c>
      <c r="ES9" s="84">
        <f>+'[1]Табела 3'!BD9</f>
        <v>9052.8232095100011</v>
      </c>
      <c r="ET9" s="84">
        <f>+'[1]Табела 3'!BE9</f>
        <v>7866.2241916500006</v>
      </c>
      <c r="EU9" s="84">
        <f>+'[1]Табела 3'!BF9</f>
        <v>21988.500000110005</v>
      </c>
      <c r="EV9" s="84">
        <f>+'[1]Табела 3'!BG9</f>
        <v>11335.516796910006</v>
      </c>
      <c r="EW9" s="84">
        <f>+'[1]Табела 3'!BH9</f>
        <v>6610.0684974399992</v>
      </c>
      <c r="EX9" s="84">
        <f>+'[1]Табела 3'!BI9</f>
        <v>6268.6002821100055</v>
      </c>
      <c r="EY9" s="84">
        <f>+'[1]Табела 3'!BJ9</f>
        <v>7673.1148341699973</v>
      </c>
      <c r="EZ9" s="84">
        <f>+'[1]Табела 3'!BK9</f>
        <v>6623.038297850012</v>
      </c>
      <c r="FA9" s="84">
        <f>+'[1]Табела 3'!BL9</f>
        <v>7425.6652711799879</v>
      </c>
      <c r="FB9" s="84">
        <f>+'[1]Табела 3'!BM9</f>
        <v>115981.4811937</v>
      </c>
      <c r="FC9" s="84">
        <f>+'[1]Табела 3'!BN9</f>
        <v>5773.3749602199996</v>
      </c>
      <c r="FD9" s="84">
        <f>+'[1]Табела 3'!BO9</f>
        <v>8142.1123350700009</v>
      </c>
      <c r="FE9" s="84">
        <f>+'[1]Табела 3'!BP9</f>
        <v>8104.7752515199991</v>
      </c>
      <c r="FF9" s="84">
        <f>+'[1]Табела 3'!BQ9</f>
        <v>5307.5762734899999</v>
      </c>
      <c r="FG9" s="84">
        <f>+'[1]Табела 3'!BR9</f>
        <v>4855.9555448100054</v>
      </c>
      <c r="FH9" s="84">
        <f>+'[1]Табела 3'!BS9</f>
        <v>11825.628487739999</v>
      </c>
      <c r="FI9" s="84">
        <f>+'[1]Табела 3'!BT9</f>
        <v>16182.148129930005</v>
      </c>
      <c r="FJ9" s="84">
        <f>+'[1]Табела 3'!BU9</f>
        <v>18851.631304030005</v>
      </c>
      <c r="FK9" s="84">
        <f>+'[1]Табела 3'!BV9</f>
        <v>9364.221107779993</v>
      </c>
      <c r="FL9" s="84">
        <f>+'[1]Табела 3'!BW9</f>
        <v>8278.2983935899956</v>
      </c>
      <c r="FM9" s="84">
        <f>+'[1]Табела 3'!BX9</f>
        <v>8130.5258118300035</v>
      </c>
      <c r="FN9" s="84">
        <f>+'[1]Табела 3'!BY9</f>
        <v>8412.1917266099917</v>
      </c>
      <c r="FO9" s="84">
        <f>+'[1]Табела 3'!BZ9</f>
        <v>113228.43932661999</v>
      </c>
      <c r="FP9" s="84">
        <f>+'[1]Табела 3'!CA9</f>
        <v>7061.4517844400007</v>
      </c>
      <c r="FQ9" s="87">
        <f>+'[1]Табела 3'!CB9</f>
        <v>8931.5130280000012</v>
      </c>
      <c r="FR9" s="87">
        <f>+'[1]Табела 3'!CC9</f>
        <v>10187.08189738</v>
      </c>
      <c r="FS9" s="87">
        <f>+'[1]Табела 3'!CD9</f>
        <v>9786.753345840003</v>
      </c>
      <c r="FT9" s="87">
        <f>+'[1]Табела 3'!CE9</f>
        <v>9589.1478966399991</v>
      </c>
      <c r="FU9" s="87">
        <f>+'[1]Табела 3'!CF9</f>
        <v>37584.297596809993</v>
      </c>
      <c r="FV9" s="87">
        <f>+'[1]Табела 3'!CG9</f>
        <v>14420.777029479985</v>
      </c>
      <c r="FW9" s="87">
        <f>+'[1]Табела 3'!CH9</f>
        <v>8195.6787091900133</v>
      </c>
      <c r="FX9" s="87">
        <f>+'[1]Табела 3'!CI9</f>
        <v>8822.8989714399868</v>
      </c>
      <c r="FY9" s="87">
        <f>+'[1]Табела 3'!CJ9</f>
        <v>8938.7597755200095</v>
      </c>
      <c r="FZ9" s="87">
        <f>+'[1]Табела 3'!CK9</f>
        <v>8669.3032845900016</v>
      </c>
      <c r="GA9" s="135">
        <f>+'[1]Табела 3'!CL9</f>
        <v>13445.095241940002</v>
      </c>
      <c r="GB9" s="84">
        <f>+'[1]Табела 3'!CM9</f>
        <v>145632.75856127002</v>
      </c>
      <c r="GC9" s="87">
        <f>+'[1]Табела 3'!CN9</f>
        <v>8484.630349680001</v>
      </c>
      <c r="GD9" s="87">
        <f>+'[1]Табела 3'!CO9</f>
        <v>10642.96967404</v>
      </c>
      <c r="GE9" s="87">
        <f>+'[1]Табела 3'!CP9</f>
        <v>13124.509374980002</v>
      </c>
      <c r="GF9" s="87">
        <f>+'[1]Табела 3'!CQ9</f>
        <v>15103.885175290003</v>
      </c>
      <c r="GG9" s="87">
        <f>+'[1]Табела 3'!CR9</f>
        <v>14536.048066570002</v>
      </c>
      <c r="GH9" s="87">
        <f>+'[1]Табела 3'!CS9</f>
        <v>48205.457639849985</v>
      </c>
      <c r="GI9" s="87">
        <f>+'[1]Табела 3'!CT9</f>
        <v>16067.84004314001</v>
      </c>
      <c r="GJ9" s="87">
        <f>+'[1]Табела 3'!CU9</f>
        <v>10394.592801439994</v>
      </c>
      <c r="GK9" s="87">
        <f>+'[1]Табела 3'!CV9</f>
        <v>12306.564949040016</v>
      </c>
      <c r="GL9" s="87">
        <f>+'[1]Табела 3'!CW9</f>
        <v>11574.592105020001</v>
      </c>
      <c r="GM9" s="87">
        <f>+'[1]Табела 3'!CX9</f>
        <v>12121.011881499993</v>
      </c>
      <c r="GN9" s="135">
        <f>+'[1]Табела 3'!CY9</f>
        <v>14567.297563570011</v>
      </c>
      <c r="GO9" s="142">
        <f>+'[1]Табела 3'!CZ9</f>
        <v>187129.39962412001</v>
      </c>
      <c r="GP9" s="87">
        <f>+'[1]Табела 3'!DA9</f>
        <v>10503.972025380001</v>
      </c>
      <c r="GQ9" s="87">
        <f>+'[1]Табела 3'!DB9</f>
        <v>12647.700200789999</v>
      </c>
      <c r="GR9" s="87">
        <f>+'[1]Табела 3'!DC9</f>
        <v>16685.478974269998</v>
      </c>
      <c r="GS9" s="87">
        <f>+'[1]Табела 3'!DD9</f>
        <v>16193.056311490003</v>
      </c>
      <c r="GT9" s="87">
        <f>+'[1]Табела 3'!DE9</f>
        <v>15636.783439399998</v>
      </c>
      <c r="GU9" s="87">
        <f>+'[1]Табела 3'!DF9</f>
        <v>73230.807653889977</v>
      </c>
      <c r="GV9" s="87">
        <f>+'[1]Табела 3'!DG9</f>
        <v>17485.695961320005</v>
      </c>
      <c r="GW9" s="87">
        <f>+'[1]Табела 3'!DH9</f>
        <v>12595.264521520001</v>
      </c>
      <c r="GX9" s="87">
        <f>+'[1]Табела 3'!DI9</f>
        <v>15740.508607080028</v>
      </c>
      <c r="GY9" s="87">
        <f>+'[1]Табела 3'!DJ9</f>
        <v>13657.914552709977</v>
      </c>
      <c r="GZ9" s="87">
        <f>+'[1]Табела 3'!DK9</f>
        <v>13917.744266509986</v>
      </c>
      <c r="HA9" s="87">
        <f>+'[1]Табела 3'!DL9</f>
        <v>17746.68398748005</v>
      </c>
      <c r="HB9" s="127">
        <f>+'[1]Табела 3'!DM9</f>
        <v>236041.61050184007</v>
      </c>
      <c r="HC9" s="87">
        <f>+'[1]Табела 3'!DN9</f>
        <v>13496.016777889996</v>
      </c>
      <c r="HD9" s="87">
        <f>+'[1]Табела 3'!DO9</f>
        <v>15817.181104530004</v>
      </c>
      <c r="HE9" s="87">
        <f>+'[1]Табела 3'!DP9</f>
        <v>19139.002204119999</v>
      </c>
      <c r="HF9" s="87">
        <f>+'[1]Табела 3'!DQ9</f>
        <v>18202.691687909999</v>
      </c>
      <c r="HG9" s="87">
        <f>+'[1]Табела 3'!DR9</f>
        <v>17192.63255771</v>
      </c>
      <c r="HH9" s="87">
        <f>+'[1]Табела 3'!DS9</f>
        <v>83096.978234260023</v>
      </c>
      <c r="HI9" s="87">
        <f>+'[1]Табела 3'!DT9</f>
        <v>24819.286338080001</v>
      </c>
      <c r="HJ9" s="87">
        <f>+'[1]Табела 3'!DU9</f>
        <v>13477.538530539983</v>
      </c>
      <c r="HK9" s="87">
        <f>+'[1]Табела 3'!DV9</f>
        <v>19231.986895630002</v>
      </c>
      <c r="HL9" s="87">
        <f>+'[1]Табела 3'!DW9</f>
        <v>14877.137079579985</v>
      </c>
      <c r="HM9" s="87">
        <f>+'[1]Табела 3'!DX9</f>
        <v>15041.795883589986</v>
      </c>
      <c r="HN9" s="87">
        <f>+'[1]Табела 3'!DY9</f>
        <v>17884.792039550026</v>
      </c>
      <c r="HO9" s="127">
        <f>+'[1]Табела 3'!DZ9</f>
        <v>272277.03933338996</v>
      </c>
      <c r="HP9" s="87">
        <f>+'[1]Табела 3'!EA9</f>
        <v>12417.311904409997</v>
      </c>
      <c r="HQ9" s="87">
        <f>+'[1]Табела 3'!EB9</f>
        <v>13968.410542480002</v>
      </c>
      <c r="HR9" s="87">
        <f>+'[1]Табела 3'!EC9</f>
        <v>18807.666216440004</v>
      </c>
      <c r="HS9" s="87">
        <f>+'[1]Табела 3'!ED9</f>
        <v>20974.924086909992</v>
      </c>
      <c r="HT9" s="87">
        <f>+'[1]Табела 3'!EE9</f>
        <v>20012.792039160006</v>
      </c>
      <c r="HU9" s="87">
        <f>+'[1]Табела 3'!EF9</f>
        <v>72992.493349680008</v>
      </c>
      <c r="HV9" s="87">
        <f>+'[1]Табела 3'!EG9</f>
        <v>23641.867601309994</v>
      </c>
      <c r="HW9" s="87">
        <f>+'[1]Табела 3'!EH9</f>
        <v>13893.834380050002</v>
      </c>
      <c r="HX9" s="87">
        <f>+'[1]Табела 3'!EI9</f>
        <v>17223.797173700004</v>
      </c>
      <c r="HY9" s="87">
        <f>+'[1]Табела 3'!EJ9</f>
        <v>17637.933129939993</v>
      </c>
      <c r="HZ9" s="87">
        <f>+'[1]Табела 3'!EK9</f>
        <v>0</v>
      </c>
      <c r="IA9" s="87">
        <f>+'[1]Табела 3'!EL9</f>
        <v>0</v>
      </c>
      <c r="IB9" s="127">
        <f>+'[1]Табела 3'!EM9</f>
        <v>231571.03042407997</v>
      </c>
    </row>
    <row r="10" spans="2:236" ht="16.149999999999999" customHeight="1" x14ac:dyDescent="0.2">
      <c r="B10" s="83" t="s">
        <v>3</v>
      </c>
      <c r="C10" s="84">
        <v>28151.12038724</v>
      </c>
      <c r="D10" s="84">
        <v>22437.991407879999</v>
      </c>
      <c r="E10" s="84">
        <v>22582.084999999999</v>
      </c>
      <c r="F10" s="84">
        <v>27810.899999999998</v>
      </c>
      <c r="G10" s="84">
        <v>24211.13360121</v>
      </c>
      <c r="H10" s="84">
        <v>24952.661781499999</v>
      </c>
      <c r="I10" s="84">
        <v>31157.561863380011</v>
      </c>
      <c r="J10" s="84">
        <v>19030.080547070011</v>
      </c>
      <c r="K10" s="84">
        <v>23657.000000000015</v>
      </c>
      <c r="L10" s="84">
        <v>27820.6</v>
      </c>
      <c r="M10" s="84">
        <v>23377.299999999967</v>
      </c>
      <c r="N10" s="84">
        <v>26500.90000000002</v>
      </c>
      <c r="O10" s="84">
        <v>301689.33458828001</v>
      </c>
      <c r="P10" s="84">
        <v>25021.367272280004</v>
      </c>
      <c r="Q10" s="84">
        <v>19334.751202929983</v>
      </c>
      <c r="R10" s="84">
        <v>25090.388097499999</v>
      </c>
      <c r="S10" s="84">
        <v>22508.245935899995</v>
      </c>
      <c r="T10" s="84">
        <v>21843.087137119994</v>
      </c>
      <c r="U10" s="84">
        <v>23515.252726919993</v>
      </c>
      <c r="V10" s="84">
        <v>28817.254337289971</v>
      </c>
      <c r="W10" s="84">
        <v>23832.302045419994</v>
      </c>
      <c r="X10" s="84">
        <v>23424.317327620029</v>
      </c>
      <c r="Y10" s="84">
        <v>32780.64077765002</v>
      </c>
      <c r="Z10" s="84">
        <v>25848.379768440001</v>
      </c>
      <c r="AA10" s="84">
        <v>24911.169101450007</v>
      </c>
      <c r="AB10" s="84">
        <v>296927.10324525001</v>
      </c>
      <c r="AC10" s="84">
        <v>27954.33763626001</v>
      </c>
      <c r="AD10" s="84">
        <v>19231.266762259998</v>
      </c>
      <c r="AE10" s="84">
        <v>24714.902219849995</v>
      </c>
      <c r="AF10" s="84">
        <v>26648.286131279994</v>
      </c>
      <c r="AG10" s="84">
        <v>24447.998446949994</v>
      </c>
      <c r="AH10" s="84">
        <v>26189.072064489996</v>
      </c>
      <c r="AI10" s="84">
        <v>30546.468710430003</v>
      </c>
      <c r="AJ10" s="84">
        <v>25438.26400511001</v>
      </c>
      <c r="AK10" s="84">
        <v>27197.284308730006</v>
      </c>
      <c r="AL10" s="84">
        <v>28868.68556936003</v>
      </c>
      <c r="AM10" s="84">
        <v>28975.979753819982</v>
      </c>
      <c r="AN10" s="84">
        <v>29156.81877693002</v>
      </c>
      <c r="AO10" s="84">
        <v>319369.36438547005</v>
      </c>
      <c r="AP10" s="84">
        <v>30688.480843150006</v>
      </c>
      <c r="AQ10" s="84">
        <v>22280.24025164</v>
      </c>
      <c r="AR10" s="84">
        <v>26302.121544619997</v>
      </c>
      <c r="AS10" s="84">
        <v>27994.859488760005</v>
      </c>
      <c r="AT10" s="84">
        <v>28040.25507137999</v>
      </c>
      <c r="AU10" s="84">
        <v>24910.497851410004</v>
      </c>
      <c r="AV10" s="84">
        <v>32182.47099025</v>
      </c>
      <c r="AW10" s="84">
        <v>24171.984498890011</v>
      </c>
      <c r="AX10" s="84">
        <v>30218.20838942003</v>
      </c>
      <c r="AY10" s="84">
        <v>32946.586892589978</v>
      </c>
      <c r="AZ10" s="84">
        <v>30013.30435532003</v>
      </c>
      <c r="BA10" s="84">
        <v>32696.699450830027</v>
      </c>
      <c r="BB10" s="84">
        <v>342445.70962826011</v>
      </c>
      <c r="BC10" s="84">
        <v>29547.391948649998</v>
      </c>
      <c r="BD10" s="84">
        <v>22176.548454189997</v>
      </c>
      <c r="BE10" s="84">
        <v>27947.593640290001</v>
      </c>
      <c r="BF10" s="84">
        <v>31681.784402830002</v>
      </c>
      <c r="BG10" s="84">
        <v>31968.652163469989</v>
      </c>
      <c r="BH10" s="84">
        <v>26455.498927680008</v>
      </c>
      <c r="BI10" s="84">
        <v>36549.448773499993</v>
      </c>
      <c r="BJ10" s="84">
        <v>27643.469698530018</v>
      </c>
      <c r="BK10" s="84">
        <v>30174.876699580029</v>
      </c>
      <c r="BL10" s="84">
        <v>39122.599043249997</v>
      </c>
      <c r="BM10" s="84">
        <v>33009.693474870015</v>
      </c>
      <c r="BN10" s="84">
        <v>31194.258208409956</v>
      </c>
      <c r="BO10" s="84">
        <v>367471.81543524994</v>
      </c>
      <c r="BP10" s="84">
        <v>36407.004758570009</v>
      </c>
      <c r="BQ10" s="84">
        <v>18673.047072890007</v>
      </c>
      <c r="BR10" s="84">
        <v>32269.909882290001</v>
      </c>
      <c r="BS10" s="84">
        <v>40448.099618230008</v>
      </c>
      <c r="BT10" s="84">
        <v>31426.50841644001</v>
      </c>
      <c r="BU10" s="84">
        <v>26827.040652539996</v>
      </c>
      <c r="BV10" s="84">
        <v>40767.999823439983</v>
      </c>
      <c r="BW10" s="84">
        <v>30839.98079525003</v>
      </c>
      <c r="BX10" s="84">
        <v>23036.615853969994</v>
      </c>
      <c r="BY10" s="84">
        <v>37641.98112644002</v>
      </c>
      <c r="BZ10" s="84">
        <v>31660.352502089918</v>
      </c>
      <c r="CA10" s="84">
        <v>30625.764195320047</v>
      </c>
      <c r="CB10" s="84">
        <v>380624.30469746998</v>
      </c>
      <c r="CC10" s="84">
        <v>34750.026536049983</v>
      </c>
      <c r="CD10" s="84">
        <v>32214.234157880001</v>
      </c>
      <c r="CE10" s="84">
        <v>26587.073571860008</v>
      </c>
      <c r="CF10" s="84">
        <v>35335.243739489983</v>
      </c>
      <c r="CG10" s="84">
        <v>29613.490344829999</v>
      </c>
      <c r="CH10" s="84">
        <v>32010.798361239995</v>
      </c>
      <c r="CI10" s="84">
        <v>39621.023361649983</v>
      </c>
      <c r="CJ10" s="84">
        <v>31321.771743799996</v>
      </c>
      <c r="CK10" s="84">
        <v>30787.224807799994</v>
      </c>
      <c r="CL10" s="84">
        <v>42743.767272580022</v>
      </c>
      <c r="CM10" s="84">
        <v>40127.348249719973</v>
      </c>
      <c r="CN10" s="84">
        <v>34452.192516740011</v>
      </c>
      <c r="CO10" s="85">
        <v>409564.19466363994</v>
      </c>
      <c r="CP10" s="86">
        <v>35775.679093850013</v>
      </c>
      <c r="CQ10" s="84">
        <v>33447.276245120003</v>
      </c>
      <c r="CR10" s="84">
        <v>26978.479257180003</v>
      </c>
      <c r="CS10" s="84">
        <v>34830.672798669999</v>
      </c>
      <c r="CT10" s="84">
        <v>36792.151843259999</v>
      </c>
      <c r="CU10" s="84">
        <v>28471.389530639997</v>
      </c>
      <c r="CV10" s="84">
        <v>39647.501431400007</v>
      </c>
      <c r="CW10" s="84">
        <v>34267.556725620008</v>
      </c>
      <c r="CX10" s="84">
        <v>34253.378257860008</v>
      </c>
      <c r="CY10" s="84">
        <v>41363.894923350032</v>
      </c>
      <c r="CZ10" s="84">
        <v>33964.31489621997</v>
      </c>
      <c r="DA10" s="84">
        <v>36263.916188019983</v>
      </c>
      <c r="DB10" s="84">
        <v>416056.21119119006</v>
      </c>
      <c r="DC10" s="87">
        <f>+'[1]Табела 3'!N10</f>
        <v>36560.857912099971</v>
      </c>
      <c r="DD10" s="84">
        <f>+'[1]Табела 3'!O10</f>
        <v>33467.996195899999</v>
      </c>
      <c r="DE10" s="84">
        <f>+'[1]Табела 3'!P10</f>
        <v>33806.337389109998</v>
      </c>
      <c r="DF10" s="84">
        <f>+'[1]Табела 3'!Q10</f>
        <v>43447.052379550012</v>
      </c>
      <c r="DG10" s="84">
        <f>+'[1]Табела 3'!R10</f>
        <v>37810.523350779993</v>
      </c>
      <c r="DH10" s="84">
        <f>+'[1]Табела 3'!S10</f>
        <v>33670.049559409985</v>
      </c>
      <c r="DI10" s="84">
        <f>+'[1]Табела 3'!T10</f>
        <v>45726.638328280016</v>
      </c>
      <c r="DJ10" s="84">
        <f>+'[1]Табела 3'!U10</f>
        <v>34404.255277979959</v>
      </c>
      <c r="DK10" s="84">
        <f>+'[1]Табела 3'!V10</f>
        <v>32589.83723201001</v>
      </c>
      <c r="DL10" s="84">
        <f>+'[1]Табела 3'!W10</f>
        <v>43683.387107229988</v>
      </c>
      <c r="DM10" s="84">
        <f>+'[1]Табела 3'!X10</f>
        <v>40893.769248739954</v>
      </c>
      <c r="DN10" s="84">
        <f>+'[1]Табела 3'!Y10</f>
        <v>37441.933658890004</v>
      </c>
      <c r="DO10" s="84">
        <f>+'[1]Табела 3'!Z10</f>
        <v>453502.63763997989</v>
      </c>
      <c r="DP10" s="87">
        <f>+'[1]Табела 3'!AA10</f>
        <v>36620.491455600008</v>
      </c>
      <c r="DQ10" s="84">
        <f>+'[1]Табела 3'!AB10</f>
        <v>36295.078616059996</v>
      </c>
      <c r="DR10" s="84">
        <f>+'[1]Табела 3'!AC10</f>
        <v>36697.141515809999</v>
      </c>
      <c r="DS10" s="84">
        <f>+'[1]Табела 3'!AD10</f>
        <v>45687.90656037</v>
      </c>
      <c r="DT10" s="84">
        <f>+'[1]Табела 3'!AE10</f>
        <v>40011.459653600003</v>
      </c>
      <c r="DU10" s="84">
        <f>+'[1]Табела 3'!AF10</f>
        <v>33801.926973840011</v>
      </c>
      <c r="DV10" s="84">
        <f>+'[1]Табела 3'!AG10</f>
        <v>47193.341354328011</v>
      </c>
      <c r="DW10" s="84">
        <f>+'[1]Табела 3'!AH10</f>
        <v>38028.862528081983</v>
      </c>
      <c r="DX10" s="84">
        <f>+'[1]Табела 3'!AI10</f>
        <v>41766.137926470052</v>
      </c>
      <c r="DY10" s="84">
        <f>+'[1]Табела 3'!AJ10</f>
        <v>49023.762563699987</v>
      </c>
      <c r="DZ10" s="84">
        <f>+'[1]Табела 3'!AK10</f>
        <v>36607.223062749981</v>
      </c>
      <c r="EA10" s="84">
        <f>+'[1]Табела 3'!AL10</f>
        <v>37533.129996730044</v>
      </c>
      <c r="EB10" s="84">
        <f>+'[1]Табела 3'!AM10</f>
        <v>479266.46220734005</v>
      </c>
      <c r="EC10" s="84">
        <f>+'[1]Табела 3'!AN10</f>
        <v>32717.590630670005</v>
      </c>
      <c r="ED10" s="84">
        <f>+'[1]Табела 3'!AO10</f>
        <v>39587.76610293999</v>
      </c>
      <c r="EE10" s="84">
        <f>+'[1]Табела 3'!AP10</f>
        <v>38024.91629672001</v>
      </c>
      <c r="EF10" s="84">
        <f>+'[1]Табела 3'!AQ10</f>
        <v>44790.719770870004</v>
      </c>
      <c r="EG10" s="84">
        <f>+'[1]Табела 3'!AR10</f>
        <v>38734.466087990004</v>
      </c>
      <c r="EH10" s="84">
        <f>+'[1]Табела 3'!AS10</f>
        <v>42108.799951419976</v>
      </c>
      <c r="EI10" s="84">
        <f>+'[1]Табела 3'!AT10</f>
        <v>45832.141159389968</v>
      </c>
      <c r="EJ10" s="84">
        <f>+'[1]Табела 3'!AU10</f>
        <v>39508.324253070045</v>
      </c>
      <c r="EK10" s="84">
        <f>+'[1]Табела 3'!AV10</f>
        <v>54318.18883633997</v>
      </c>
      <c r="EL10" s="84">
        <f>+'[1]Табела 3'!AW10</f>
        <v>45851.384202090005</v>
      </c>
      <c r="EM10" s="84">
        <f>+'[1]Табела 3'!AX10</f>
        <v>38906.674736259993</v>
      </c>
      <c r="EN10" s="84">
        <f>+'[1]Табела 3'!AY10</f>
        <v>39447.427972239995</v>
      </c>
      <c r="EO10" s="84">
        <f>+'[1]Табела 3'!AZ10</f>
        <v>499828.4</v>
      </c>
      <c r="EP10" s="84">
        <f>+'[1]Табела 3'!BA10</f>
        <v>43914.874542020007</v>
      </c>
      <c r="EQ10" s="84">
        <f>+'[1]Табела 3'!BB10</f>
        <v>52043.310606439998</v>
      </c>
      <c r="ER10" s="84">
        <f>+'[1]Табела 3'!BC10</f>
        <v>32754.282828859985</v>
      </c>
      <c r="ES10" s="84">
        <f>+'[1]Табела 3'!BD10</f>
        <v>44179.869793600032</v>
      </c>
      <c r="ET10" s="84">
        <f>+'[1]Табела 3'!BE10</f>
        <v>42885.398083149994</v>
      </c>
      <c r="EU10" s="84">
        <f>+'[1]Табела 3'!BF10</f>
        <v>41173.299999700015</v>
      </c>
      <c r="EV10" s="84">
        <f>+'[1]Табела 3'!BG10</f>
        <v>55871.472350399992</v>
      </c>
      <c r="EW10" s="84">
        <f>+'[1]Табела 3'!BH10</f>
        <v>39250.588015369991</v>
      </c>
      <c r="EX10" s="84">
        <f>+'[1]Табела 3'!BI10</f>
        <v>43067.608960460042</v>
      </c>
      <c r="EY10" s="84">
        <f>+'[1]Табела 3'!BJ10</f>
        <v>56790.469899669995</v>
      </c>
      <c r="EZ10" s="84">
        <f>+'[1]Табела 3'!BK10</f>
        <v>45344.587904080006</v>
      </c>
      <c r="FA10" s="84">
        <f>+'[1]Табела 3'!BL10</f>
        <v>53287.562150790007</v>
      </c>
      <c r="FB10" s="84">
        <f>+'[1]Табела 3'!BM10</f>
        <v>550563.32513453998</v>
      </c>
      <c r="FC10" s="84">
        <f>+'[1]Табела 3'!BN10</f>
        <v>48170.839009630006</v>
      </c>
      <c r="FD10" s="84">
        <f>+'[1]Табела 3'!BO10</f>
        <v>41128.075261460013</v>
      </c>
      <c r="FE10" s="84">
        <f>+'[1]Табела 3'!BP10</f>
        <v>44814.641872559994</v>
      </c>
      <c r="FF10" s="84">
        <f>+'[1]Табела 3'!BQ10</f>
        <v>42475.802193629992</v>
      </c>
      <c r="FG10" s="84">
        <f>+'[1]Табела 3'!BR10</f>
        <v>35624.848576640019</v>
      </c>
      <c r="FH10" s="84">
        <f>+'[1]Табела 3'!BS10</f>
        <v>44769.920723379975</v>
      </c>
      <c r="FI10" s="84">
        <f>+'[1]Табела 3'!BT10</f>
        <v>51893.778104060009</v>
      </c>
      <c r="FJ10" s="84">
        <f>+'[1]Табела 3'!BU10</f>
        <v>42550.962356799981</v>
      </c>
      <c r="FK10" s="84">
        <f>+'[1]Табела 3'!BV10</f>
        <v>47393.532329350004</v>
      </c>
      <c r="FL10" s="84">
        <f>+'[1]Табела 3'!BW10</f>
        <v>54905.713674960061</v>
      </c>
      <c r="FM10" s="84">
        <f>+'[1]Табела 3'!BX10</f>
        <v>46051.838183649954</v>
      </c>
      <c r="FN10" s="84">
        <f>+'[1]Табела 3'!BY10</f>
        <v>49510.962330130045</v>
      </c>
      <c r="FO10" s="84">
        <f>+'[1]Табела 3'!BZ10</f>
        <v>549290.91461625008</v>
      </c>
      <c r="FP10" s="84">
        <f>+'[1]Табела 3'!CA10</f>
        <v>43664.534404710015</v>
      </c>
      <c r="FQ10" s="87">
        <f>+'[1]Табела 3'!CB10</f>
        <v>43765.365595289964</v>
      </c>
      <c r="FR10" s="87">
        <f>+'[1]Табела 3'!CC10</f>
        <v>51779.155172500054</v>
      </c>
      <c r="FS10" s="87">
        <f>+'[1]Табела 3'!CD10</f>
        <v>57295.645107459983</v>
      </c>
      <c r="FT10" s="87">
        <f>+'[1]Табела 3'!CE10</f>
        <v>47515.321095690051</v>
      </c>
      <c r="FU10" s="87">
        <f>+'[1]Табела 3'!CF10</f>
        <v>60195.084455079974</v>
      </c>
      <c r="FV10" s="87">
        <f>+'[1]Табела 3'!CG10</f>
        <v>61501.298251249973</v>
      </c>
      <c r="FW10" s="87">
        <f>+'[1]Табела 3'!CH10</f>
        <v>55123.611500149978</v>
      </c>
      <c r="FX10" s="87">
        <f>+'[1]Табела 3'!CI10</f>
        <v>53108.784315080025</v>
      </c>
      <c r="FY10" s="87">
        <f>+'[1]Табела 3'!CJ10</f>
        <v>61069.734905670004</v>
      </c>
      <c r="FZ10" s="87">
        <f>+'[1]Табела 3'!CK10</f>
        <v>57371.894573799975</v>
      </c>
      <c r="GA10" s="135">
        <f>+'[1]Табела 3'!CL10</f>
        <v>66542.450599329954</v>
      </c>
      <c r="GB10" s="84">
        <f>+'[1]Табела 3'!CM10</f>
        <v>658932.87997600995</v>
      </c>
      <c r="GC10" s="87">
        <f>+'[1]Табела 3'!CN10</f>
        <v>55877.784646030006</v>
      </c>
      <c r="GD10" s="87">
        <f>+'[1]Табела 3'!CO10</f>
        <v>56204.215056619985</v>
      </c>
      <c r="GE10" s="87">
        <f>+'[1]Табела 3'!CP10</f>
        <v>69333.400113869997</v>
      </c>
      <c r="GF10" s="87">
        <f>+'[1]Табела 3'!CQ10</f>
        <v>70658.328704359999</v>
      </c>
      <c r="GG10" s="87">
        <f>+'[1]Табела 3'!CR10</f>
        <v>69034.572140540011</v>
      </c>
      <c r="GH10" s="87">
        <f>+'[1]Табела 3'!CS10</f>
        <v>61619.099770789966</v>
      </c>
      <c r="GI10" s="87">
        <f>+'[1]Табела 3'!CT10</f>
        <v>74789.199576349944</v>
      </c>
      <c r="GJ10" s="87">
        <f>+'[1]Табела 3'!CU10</f>
        <v>57311.800227509986</v>
      </c>
      <c r="GK10" s="87">
        <f>+'[1]Табела 3'!CV10</f>
        <v>64249.778400599993</v>
      </c>
      <c r="GL10" s="87">
        <f>+'[1]Табела 3'!CW10</f>
        <v>67200.521614730067</v>
      </c>
      <c r="GM10" s="87">
        <f>+'[1]Табела 3'!CX10</f>
        <v>64440.399416819964</v>
      </c>
      <c r="GN10" s="135">
        <f>+'[1]Табела 3'!CY10</f>
        <v>68747.099842609954</v>
      </c>
      <c r="GO10" s="142">
        <f>+'[1]Табела 3'!CZ10</f>
        <v>779466.19951082987</v>
      </c>
      <c r="GP10" s="87">
        <f>+'[1]Табела 3'!DA10</f>
        <v>68847.830651589989</v>
      </c>
      <c r="GQ10" s="87">
        <f>+'[1]Табела 3'!DB10</f>
        <v>56993.771338300008</v>
      </c>
      <c r="GR10" s="87">
        <f>+'[1]Табела 3'!DC10</f>
        <v>71612.501934090018</v>
      </c>
      <c r="GS10" s="87">
        <f>+'[1]Табела 3'!DD10</f>
        <v>66717.219758309991</v>
      </c>
      <c r="GT10" s="87">
        <f>+'[1]Табела 3'!DE10</f>
        <v>68376.77631770994</v>
      </c>
      <c r="GU10" s="87">
        <f>+'[1]Табела 3'!DF10</f>
        <v>63794.597558150119</v>
      </c>
      <c r="GV10" s="87">
        <f>+'[1]Табела 3'!DG10</f>
        <v>69894.702161530033</v>
      </c>
      <c r="GW10" s="87">
        <f>+'[1]Табела 3'!DH10</f>
        <v>66160.335197550012</v>
      </c>
      <c r="GX10" s="87">
        <f>+'[1]Табела 3'!DI10</f>
        <v>66166.676978119969</v>
      </c>
      <c r="GY10" s="87">
        <f>+'[1]Табела 3'!DJ10</f>
        <v>85089.807939680119</v>
      </c>
      <c r="GZ10" s="87">
        <f>+'[1]Табела 3'!DK10</f>
        <v>80058.472460139892</v>
      </c>
      <c r="HA10" s="87">
        <f>+'[1]Табела 3'!DL10</f>
        <v>79194.70204306001</v>
      </c>
      <c r="HB10" s="127">
        <f>+'[1]Табела 3'!DM10</f>
        <v>842907.39433823025</v>
      </c>
      <c r="HC10" s="87">
        <f>+'[1]Табела 3'!DN10</f>
        <v>80725.907547379989</v>
      </c>
      <c r="HD10" s="87">
        <f>+'[1]Табела 3'!DO10</f>
        <v>69140.796853130014</v>
      </c>
      <c r="HE10" s="87">
        <f>+'[1]Табела 3'!DP10</f>
        <v>73310.473811720018</v>
      </c>
      <c r="HF10" s="87">
        <f>+'[1]Табела 3'!DQ10</f>
        <v>92202.218286429983</v>
      </c>
      <c r="HG10" s="87">
        <f>+'[1]Табела 3'!DR10</f>
        <v>73447.071747090013</v>
      </c>
      <c r="HH10" s="87">
        <f>+'[1]Табела 3'!DS10</f>
        <v>74396.61733103999</v>
      </c>
      <c r="HI10" s="87">
        <f>+'[1]Табела 3'!DT10</f>
        <v>90557.738554779964</v>
      </c>
      <c r="HJ10" s="87">
        <f>+'[1]Табела 3'!DU10</f>
        <v>72358.810347170001</v>
      </c>
      <c r="HK10" s="87">
        <f>+'[1]Табела 3'!DV10</f>
        <v>71587.630405619988</v>
      </c>
      <c r="HL10" s="87">
        <f>+'[1]Табела 3'!DW10</f>
        <v>88931.87467403007</v>
      </c>
      <c r="HM10" s="87">
        <f>+'[1]Табела 3'!DX10</f>
        <v>73648.583096569957</v>
      </c>
      <c r="HN10" s="87">
        <f>+'[1]Табела 3'!DY10</f>
        <v>91474.691325860113</v>
      </c>
      <c r="HO10" s="127">
        <f>+'[1]Табела 3'!DZ10</f>
        <v>951782.41398082022</v>
      </c>
      <c r="HP10" s="87">
        <f>+'[1]Табела 3'!EA10</f>
        <v>85040.200333309971</v>
      </c>
      <c r="HQ10" s="87">
        <f>+'[1]Табела 3'!EB10</f>
        <v>73911.38055548002</v>
      </c>
      <c r="HR10" s="87">
        <f>+'[1]Табела 3'!EC10</f>
        <v>75662.105405970025</v>
      </c>
      <c r="HS10" s="87">
        <f>+'[1]Табела 3'!ED10</f>
        <v>87138.698223679981</v>
      </c>
      <c r="HT10" s="87">
        <f>+'[1]Табела 3'!EE10</f>
        <v>78058.515140650023</v>
      </c>
      <c r="HU10" s="87">
        <f>+'[1]Табела 3'!EF10</f>
        <v>82597.098044039958</v>
      </c>
      <c r="HV10" s="87">
        <f>+'[1]Табела 3'!EG10</f>
        <v>94355.790312749974</v>
      </c>
      <c r="HW10" s="87">
        <f>+'[1]Табела 3'!EH10</f>
        <v>70554.311931370044</v>
      </c>
      <c r="HX10" s="87">
        <f>+'[1]Табела 3'!EI10</f>
        <v>80308.400862810013</v>
      </c>
      <c r="HY10" s="87">
        <f>+'[1]Табела 3'!EJ10</f>
        <v>90326.898611110111</v>
      </c>
      <c r="HZ10" s="87">
        <f>+'[1]Табела 3'!EK10</f>
        <v>0</v>
      </c>
      <c r="IA10" s="87">
        <f>+'[1]Табела 3'!EL10</f>
        <v>0</v>
      </c>
      <c r="IB10" s="127">
        <f>+'[1]Табела 3'!EM10</f>
        <v>817953.39942117012</v>
      </c>
    </row>
    <row r="11" spans="2:236" ht="16.149999999999999" customHeight="1" x14ac:dyDescent="0.2">
      <c r="B11" s="83" t="s">
        <v>4</v>
      </c>
      <c r="C11" s="84">
        <v>7842.3370000000004</v>
      </c>
      <c r="D11" s="84">
        <v>6942.9480000000003</v>
      </c>
      <c r="E11" s="84">
        <v>7027</v>
      </c>
      <c r="F11" s="84">
        <v>7976.5324182500017</v>
      </c>
      <c r="G11" s="84">
        <v>6411.0001736900012</v>
      </c>
      <c r="H11" s="84">
        <v>9767.7604401900026</v>
      </c>
      <c r="I11" s="84">
        <v>9288.6</v>
      </c>
      <c r="J11" s="84">
        <v>7025.100000000004</v>
      </c>
      <c r="K11" s="84">
        <v>10814.4</v>
      </c>
      <c r="L11" s="84">
        <v>8956.3000000000047</v>
      </c>
      <c r="M11" s="84">
        <v>6316.8000000000084</v>
      </c>
      <c r="N11" s="84">
        <v>12257.899999999992</v>
      </c>
      <c r="O11" s="84">
        <v>100626.67803213</v>
      </c>
      <c r="P11" s="84">
        <v>7356.3297944399992</v>
      </c>
      <c r="Q11" s="84">
        <v>6599.5571856099987</v>
      </c>
      <c r="R11" s="84">
        <v>7958.8731883200007</v>
      </c>
      <c r="S11" s="84">
        <v>9491.9482215700027</v>
      </c>
      <c r="T11" s="84">
        <v>7011.9769424799997</v>
      </c>
      <c r="U11" s="84">
        <v>10417.154067019999</v>
      </c>
      <c r="V11" s="84">
        <v>12328.20631967</v>
      </c>
      <c r="W11" s="84">
        <v>10971.971007709995</v>
      </c>
      <c r="X11" s="84">
        <v>10811.535608929998</v>
      </c>
      <c r="Y11" s="84">
        <v>8003.3178599399989</v>
      </c>
      <c r="Z11" s="84">
        <v>14089.96702204</v>
      </c>
      <c r="AA11" s="84">
        <v>14779.253941199999</v>
      </c>
      <c r="AB11" s="84">
        <v>119820.07718466999</v>
      </c>
      <c r="AC11" s="84">
        <v>9826.2187555799974</v>
      </c>
      <c r="AD11" s="84">
        <v>5421.8159366299988</v>
      </c>
      <c r="AE11" s="84">
        <v>8775.9649347499981</v>
      </c>
      <c r="AF11" s="84">
        <v>9677.305006280003</v>
      </c>
      <c r="AG11" s="84">
        <v>10612.881122860003</v>
      </c>
      <c r="AH11" s="84">
        <v>10729.334950729995</v>
      </c>
      <c r="AI11" s="84">
        <v>10392.226297300007</v>
      </c>
      <c r="AJ11" s="84">
        <v>16287.23264154999</v>
      </c>
      <c r="AK11" s="84">
        <v>11157.475508750007</v>
      </c>
      <c r="AL11" s="84">
        <v>9087.8655212900012</v>
      </c>
      <c r="AM11" s="84">
        <v>15869.224380039997</v>
      </c>
      <c r="AN11" s="84">
        <v>17751.364389950002</v>
      </c>
      <c r="AO11" s="84">
        <v>135588.90944571001</v>
      </c>
      <c r="AP11" s="84">
        <v>12539.037004209998</v>
      </c>
      <c r="AQ11" s="84">
        <v>8927.5419056299997</v>
      </c>
      <c r="AR11" s="84">
        <v>9735.2990323899958</v>
      </c>
      <c r="AS11" s="84">
        <v>9645.780661630004</v>
      </c>
      <c r="AT11" s="84">
        <v>13031.908432370003</v>
      </c>
      <c r="AU11" s="84">
        <v>12727.467842749997</v>
      </c>
      <c r="AV11" s="84">
        <v>10968.788310749998</v>
      </c>
      <c r="AW11" s="84">
        <v>17393.893788579997</v>
      </c>
      <c r="AX11" s="84">
        <v>13376.51872606</v>
      </c>
      <c r="AY11" s="84">
        <v>12603.214504750005</v>
      </c>
      <c r="AZ11" s="84">
        <v>14338.116789149995</v>
      </c>
      <c r="BA11" s="84">
        <v>17137.660637849996</v>
      </c>
      <c r="BB11" s="84">
        <v>152425.22763611999</v>
      </c>
      <c r="BC11" s="84">
        <v>17739.983036099999</v>
      </c>
      <c r="BD11" s="84">
        <v>8104.8641678600006</v>
      </c>
      <c r="BE11" s="84">
        <v>8312.1905767099979</v>
      </c>
      <c r="BF11" s="84">
        <v>15286.33370528</v>
      </c>
      <c r="BG11" s="84">
        <v>13007.7716573</v>
      </c>
      <c r="BH11" s="84">
        <v>12262.258947750008</v>
      </c>
      <c r="BI11" s="84">
        <v>23763.347693669981</v>
      </c>
      <c r="BJ11" s="84">
        <v>17540.91349821</v>
      </c>
      <c r="BK11" s="84">
        <v>13632.399903960004</v>
      </c>
      <c r="BL11" s="84">
        <v>24544.317076550004</v>
      </c>
      <c r="BM11" s="84">
        <v>12408.059451870005</v>
      </c>
      <c r="BN11" s="84">
        <v>14025.422799760005</v>
      </c>
      <c r="BO11" s="84">
        <v>180627.86251502001</v>
      </c>
      <c r="BP11" s="84">
        <v>16363.758866509999</v>
      </c>
      <c r="BQ11" s="84">
        <v>14197.427488549998</v>
      </c>
      <c r="BR11" s="84">
        <v>11919.897684770003</v>
      </c>
      <c r="BS11" s="84">
        <v>14011.523310140001</v>
      </c>
      <c r="BT11" s="84">
        <v>15869.421246010003</v>
      </c>
      <c r="BU11" s="84">
        <v>23822.848873420004</v>
      </c>
      <c r="BV11" s="84">
        <v>20696.525136590004</v>
      </c>
      <c r="BW11" s="84">
        <v>11625.638929669998</v>
      </c>
      <c r="BX11" s="84">
        <v>19989.497312190011</v>
      </c>
      <c r="BY11" s="84">
        <v>16498.372401499983</v>
      </c>
      <c r="BZ11" s="84">
        <v>17294.012521520013</v>
      </c>
      <c r="CA11" s="84">
        <v>22472.06811765</v>
      </c>
      <c r="CB11" s="84">
        <v>204760.99188851999</v>
      </c>
      <c r="CC11" s="84">
        <v>21884.038548420001</v>
      </c>
      <c r="CD11" s="84">
        <v>9098.0597337699983</v>
      </c>
      <c r="CE11" s="84">
        <v>11896.677587340006</v>
      </c>
      <c r="CF11" s="84">
        <v>17117.890301110001</v>
      </c>
      <c r="CG11" s="84">
        <v>12374.677291800004</v>
      </c>
      <c r="CH11" s="84">
        <v>25657.889969760003</v>
      </c>
      <c r="CI11" s="84">
        <v>25448.973183919992</v>
      </c>
      <c r="CJ11" s="84">
        <v>10243.075811410001</v>
      </c>
      <c r="CK11" s="84">
        <v>22718.296842090011</v>
      </c>
      <c r="CL11" s="84">
        <v>15024.322122329995</v>
      </c>
      <c r="CM11" s="84">
        <v>12514.929096099992</v>
      </c>
      <c r="CN11" s="84">
        <v>28494.630338349987</v>
      </c>
      <c r="CO11" s="85">
        <v>212473.46082639997</v>
      </c>
      <c r="CP11" s="86">
        <v>18922.982151350003</v>
      </c>
      <c r="CQ11" s="84">
        <v>13994.837519770001</v>
      </c>
      <c r="CR11" s="84">
        <v>13406.830503030002</v>
      </c>
      <c r="CS11" s="84">
        <v>18963.653786250004</v>
      </c>
      <c r="CT11" s="84">
        <v>12667.070266169996</v>
      </c>
      <c r="CU11" s="84">
        <v>25551.619002709991</v>
      </c>
      <c r="CV11" s="84">
        <v>24678.805985060018</v>
      </c>
      <c r="CW11" s="84">
        <v>18914.818881370004</v>
      </c>
      <c r="CX11" s="84">
        <v>20229.211059859997</v>
      </c>
      <c r="CY11" s="84">
        <v>15138.608429899999</v>
      </c>
      <c r="CZ11" s="84">
        <v>26946.30505246999</v>
      </c>
      <c r="DA11" s="84">
        <v>26365.957760420006</v>
      </c>
      <c r="DB11" s="84">
        <v>235780.70039836</v>
      </c>
      <c r="DC11" s="87">
        <f>+'[1]Табела 3'!N11</f>
        <v>27673.332311869995</v>
      </c>
      <c r="DD11" s="84">
        <f>+'[1]Табела 3'!O11</f>
        <v>14620.96768813</v>
      </c>
      <c r="DE11" s="84">
        <f>+'[1]Табела 3'!P11</f>
        <v>15145.451629140003</v>
      </c>
      <c r="DF11" s="84">
        <f>+'[1]Табела 3'!Q11</f>
        <v>19866.314367480001</v>
      </c>
      <c r="DG11" s="84">
        <f>+'[1]Табела 3'!R11</f>
        <v>20409.031291570001</v>
      </c>
      <c r="DH11" s="84">
        <f>+'[1]Табела 3'!S11</f>
        <v>25207.79031551001</v>
      </c>
      <c r="DI11" s="84">
        <f>+'[1]Табела 3'!T11</f>
        <v>34241.922896259988</v>
      </c>
      <c r="DJ11" s="84">
        <f>+'[1]Табела 3'!U11</f>
        <v>22316.176497179993</v>
      </c>
      <c r="DK11" s="84">
        <f>+'[1]Табела 3'!V11</f>
        <v>18621.672747919998</v>
      </c>
      <c r="DL11" s="84">
        <f>+'[1]Табела 3'!W11</f>
        <v>19184.527002510007</v>
      </c>
      <c r="DM11" s="84">
        <f>+'[1]Табела 3'!X11</f>
        <v>22870.364691729988</v>
      </c>
      <c r="DN11" s="84">
        <f>+'[1]Табела 3'!Y11</f>
        <v>25448.35142185001</v>
      </c>
      <c r="DO11" s="84">
        <f>+'[1]Табела 3'!Z11</f>
        <v>265605.90286114998</v>
      </c>
      <c r="DP11" s="87">
        <f>+'[1]Табела 3'!AA11</f>
        <v>29719.257854290001</v>
      </c>
      <c r="DQ11" s="84">
        <f>+'[1]Табела 3'!AB11</f>
        <v>17194.279616389998</v>
      </c>
      <c r="DR11" s="84">
        <f>+'[1]Табела 3'!AC11</f>
        <v>17950.015501870002</v>
      </c>
      <c r="DS11" s="84">
        <f>+'[1]Табела 3'!AD11</f>
        <v>20018.872491239996</v>
      </c>
      <c r="DT11" s="84">
        <f>+'[1]Табела 3'!AE11</f>
        <v>22446.01818638001</v>
      </c>
      <c r="DU11" s="84">
        <f>+'[1]Табела 3'!AF11</f>
        <v>22702.32843315</v>
      </c>
      <c r="DV11" s="84">
        <f>+'[1]Табела 3'!AG11</f>
        <v>29859.441839980005</v>
      </c>
      <c r="DW11" s="84">
        <f>+'[1]Табела 3'!AH11</f>
        <v>20144.52202456001</v>
      </c>
      <c r="DX11" s="84">
        <f>+'[1]Табела 3'!AI11</f>
        <v>28321.307809369995</v>
      </c>
      <c r="DY11" s="84">
        <f>+'[1]Табела 3'!AJ11</f>
        <v>22285.536920779996</v>
      </c>
      <c r="DZ11" s="84">
        <f>+'[1]Табела 3'!AK11</f>
        <v>24406.310714979983</v>
      </c>
      <c r="EA11" s="84">
        <f>+'[1]Табела 3'!AL11</f>
        <v>24886.437072639994</v>
      </c>
      <c r="EB11" s="84">
        <f>+'[1]Табела 3'!AM11</f>
        <v>279934.32846563001</v>
      </c>
      <c r="EC11" s="84">
        <f>+'[1]Табела 3'!AN11</f>
        <v>31412.636390730004</v>
      </c>
      <c r="ED11" s="84">
        <f>+'[1]Табела 3'!AO11</f>
        <v>24807.810536790003</v>
      </c>
      <c r="EE11" s="84">
        <f>+'[1]Табела 3'!AP11</f>
        <v>20707.282795310006</v>
      </c>
      <c r="EF11" s="84">
        <f>+'[1]Табела 3'!AQ11</f>
        <v>18461.463687660002</v>
      </c>
      <c r="EG11" s="84">
        <f>+'[1]Табела 3'!AR11</f>
        <v>20526.933641400006</v>
      </c>
      <c r="EH11" s="84">
        <f>+'[1]Табела 3'!AS11</f>
        <v>23229.399957770009</v>
      </c>
      <c r="EI11" s="84">
        <f>+'[1]Табела 3'!AT11</f>
        <v>25687.372990339965</v>
      </c>
      <c r="EJ11" s="84">
        <f>+'[1]Табела 3'!AU11</f>
        <v>23102.493647140021</v>
      </c>
      <c r="EK11" s="84">
        <f>+'[1]Табела 3'!AV11</f>
        <v>22710.359799790003</v>
      </c>
      <c r="EL11" s="84">
        <f>+'[1]Табела 3'!AW11</f>
        <v>24615.12899712002</v>
      </c>
      <c r="EM11" s="84">
        <f>+'[1]Табела 3'!AX11</f>
        <v>26965.645686209991</v>
      </c>
      <c r="EN11" s="84">
        <f>+'[1]Табела 3'!AY11</f>
        <v>27812.739161129994</v>
      </c>
      <c r="EO11" s="84">
        <f>+'[1]Табела 3'!AZ11</f>
        <v>290039.26729138999</v>
      </c>
      <c r="EP11" s="84">
        <f>+'[1]Табела 3'!BA11</f>
        <v>32042.658666130006</v>
      </c>
      <c r="EQ11" s="84">
        <f>+'[1]Табела 3'!BB11</f>
        <v>20164.885400440005</v>
      </c>
      <c r="ER11" s="84">
        <f>+'[1]Табела 3'!BC11</f>
        <v>17558.570012810003</v>
      </c>
      <c r="ES11" s="84">
        <f>+'[1]Табела 3'!BD11</f>
        <v>19891.366596470001</v>
      </c>
      <c r="ET11" s="84">
        <f>+'[1]Табела 3'!BE11</f>
        <v>27042.888106169998</v>
      </c>
      <c r="EU11" s="84">
        <f>+'[1]Табела 3'!BF11</f>
        <v>27220.787124009996</v>
      </c>
      <c r="EV11" s="84">
        <f>+'[1]Табела 3'!BG11</f>
        <v>31476.816086950003</v>
      </c>
      <c r="EW11" s="84">
        <f>+'[1]Табела 3'!BH11</f>
        <v>24406.844455749993</v>
      </c>
      <c r="EX11" s="84">
        <f>+'[1]Табела 3'!BI11</f>
        <v>25647.46090968002</v>
      </c>
      <c r="EY11" s="84">
        <f>+'[1]Табела 3'!BJ11</f>
        <v>25784.459909219997</v>
      </c>
      <c r="EZ11" s="84">
        <f>+'[1]Табела 3'!BK11</f>
        <v>26463.335457239984</v>
      </c>
      <c r="FA11" s="84">
        <f>+'[1]Табела 3'!BL11</f>
        <v>28845.627703170001</v>
      </c>
      <c r="FB11" s="84">
        <f>+'[1]Табела 3'!BM11</f>
        <v>306545.70042804</v>
      </c>
      <c r="FC11" s="84">
        <f>+'[1]Табела 3'!BN11</f>
        <v>34221.303833760008</v>
      </c>
      <c r="FD11" s="84">
        <f>+'[1]Табела 3'!BO11</f>
        <v>23917.577757520008</v>
      </c>
      <c r="FE11" s="84">
        <f>+'[1]Табела 3'!BP11</f>
        <v>18323.493411219999</v>
      </c>
      <c r="FF11" s="84">
        <f>+'[1]Табела 3'!BQ11</f>
        <v>18343.966806710003</v>
      </c>
      <c r="FG11" s="84">
        <f>+'[1]Табела 3'!BR11</f>
        <v>19390.758071460001</v>
      </c>
      <c r="FH11" s="84">
        <f>+'[1]Табела 3'!BS11</f>
        <v>31777.699126620009</v>
      </c>
      <c r="FI11" s="84">
        <f>+'[1]Табела 3'!BT11</f>
        <v>36601.36596967998</v>
      </c>
      <c r="FJ11" s="84">
        <f>+'[1]Табела 3'!BU11</f>
        <v>18218.016141880002</v>
      </c>
      <c r="FK11" s="84">
        <f>+'[1]Табела 3'!BV11</f>
        <v>21029.836809969998</v>
      </c>
      <c r="FL11" s="84">
        <f>+'[1]Табела 3'!BW11</f>
        <v>26225.202736769988</v>
      </c>
      <c r="FM11" s="84">
        <f>+'[1]Табела 3'!BX11</f>
        <v>27175.066397360006</v>
      </c>
      <c r="FN11" s="84">
        <f>+'[1]Табела 3'!BY11</f>
        <v>30812.746879340015</v>
      </c>
      <c r="FO11" s="84">
        <f>+'[1]Табела 3'!BZ11</f>
        <v>306037.03394229006</v>
      </c>
      <c r="FP11" s="84">
        <f>+'[1]Табела 3'!CA11</f>
        <v>33371.162594620007</v>
      </c>
      <c r="FQ11" s="87">
        <f>+'[1]Табела 3'!CB11</f>
        <v>29901.539646149999</v>
      </c>
      <c r="FR11" s="87">
        <f>+'[1]Табела 3'!CC11</f>
        <v>15614.525212630004</v>
      </c>
      <c r="FS11" s="87">
        <f>+'[1]Табела 3'!CD11</f>
        <v>19106.628199210005</v>
      </c>
      <c r="FT11" s="87">
        <f>+'[1]Табела 3'!CE11</f>
        <v>23347.433897770003</v>
      </c>
      <c r="FU11" s="87">
        <f>+'[1]Табела 3'!CF11</f>
        <v>31304.880026879997</v>
      </c>
      <c r="FV11" s="87">
        <f>+'[1]Табела 3'!CG11</f>
        <v>43704.745864589997</v>
      </c>
      <c r="FW11" s="87">
        <f>+'[1]Табела 3'!CH11</f>
        <v>23296.185334299993</v>
      </c>
      <c r="FX11" s="87">
        <f>+'[1]Табела 3'!CI11</f>
        <v>24100.999108980013</v>
      </c>
      <c r="FY11" s="87">
        <f>+'[1]Табела 3'!CJ11</f>
        <v>26119.404988769988</v>
      </c>
      <c r="FZ11" s="87">
        <f>+'[1]Табела 3'!CK11</f>
        <v>27375.555663180014</v>
      </c>
      <c r="GA11" s="135">
        <f>+'[1]Табела 3'!CL11</f>
        <v>32793.757028579988</v>
      </c>
      <c r="GB11" s="84">
        <f>+'[1]Табела 3'!CM11</f>
        <v>330036.81756565999</v>
      </c>
      <c r="GC11" s="87">
        <f>+'[1]Табела 3'!CN11</f>
        <v>37136.893176370002</v>
      </c>
      <c r="GD11" s="87">
        <f>+'[1]Табела 3'!CO11</f>
        <v>25753.8488153</v>
      </c>
      <c r="GE11" s="87">
        <f>+'[1]Табела 3'!CP11</f>
        <v>21378.651303820003</v>
      </c>
      <c r="GF11" s="87">
        <f>+'[1]Табела 3'!CQ11</f>
        <v>22599.707076109993</v>
      </c>
      <c r="GG11" s="87">
        <f>+'[1]Табела 3'!CR11</f>
        <v>27742.083008739992</v>
      </c>
      <c r="GH11" s="87">
        <f>+'[1]Табела 3'!CS11</f>
        <v>29700.044974259996</v>
      </c>
      <c r="GI11" s="87">
        <f>+'[1]Табела 3'!CT11</f>
        <v>38284.470700560014</v>
      </c>
      <c r="GJ11" s="87">
        <f>+'[1]Табела 3'!CU11</f>
        <v>23043.859115320007</v>
      </c>
      <c r="GK11" s="87">
        <f>+'[1]Табела 3'!CV11</f>
        <v>25510.496925390016</v>
      </c>
      <c r="GL11" s="87">
        <f>+'[1]Табела 3'!CW11</f>
        <v>26711.644933829994</v>
      </c>
      <c r="GM11" s="87">
        <f>+'[1]Табела 3'!CX11</f>
        <v>29030.903682820004</v>
      </c>
      <c r="GN11" s="135">
        <f>+'[1]Табела 3'!CY11</f>
        <v>30872.096686559995</v>
      </c>
      <c r="GO11" s="142">
        <f>+'[1]Табела 3'!CZ11</f>
        <v>337764.70039908</v>
      </c>
      <c r="GP11" s="87">
        <f>+'[1]Табела 3'!DA11</f>
        <v>43789.772130050012</v>
      </c>
      <c r="GQ11" s="87">
        <f>+'[1]Табела 3'!DB11</f>
        <v>19045.508672949996</v>
      </c>
      <c r="GR11" s="87">
        <f>+'[1]Табела 3'!DC11</f>
        <v>19170.905609739999</v>
      </c>
      <c r="GS11" s="87">
        <f>+'[1]Табела 3'!DD11</f>
        <v>26778.036949399993</v>
      </c>
      <c r="GT11" s="87">
        <f>+'[1]Табела 3'!DE11</f>
        <v>28040.255990450005</v>
      </c>
      <c r="GU11" s="87">
        <f>+'[1]Табела 3'!DF11</f>
        <v>35569.92960286</v>
      </c>
      <c r="GV11" s="87">
        <f>+'[1]Табела 3'!DG11</f>
        <v>44120.479385489998</v>
      </c>
      <c r="GW11" s="87">
        <f>+'[1]Табела 3'!DH11</f>
        <v>24412.387990049985</v>
      </c>
      <c r="GX11" s="87">
        <f>+'[1]Табела 3'!DI11</f>
        <v>28499.99291600001</v>
      </c>
      <c r="GY11" s="87">
        <f>+'[1]Табела 3'!DJ11</f>
        <v>38345.199233209984</v>
      </c>
      <c r="GZ11" s="87">
        <f>+'[1]Табела 3'!DK11</f>
        <v>31423.803603460012</v>
      </c>
      <c r="HA11" s="87">
        <f>+'[1]Табела 3'!DL11</f>
        <v>27717.251454689991</v>
      </c>
      <c r="HB11" s="127">
        <f>+'[1]Табела 3'!DM11</f>
        <v>366913.52353835001</v>
      </c>
      <c r="HC11" s="87">
        <f>+'[1]Табела 3'!DN11</f>
        <v>42131.813676530015</v>
      </c>
      <c r="HD11" s="87">
        <f>+'[1]Табела 3'!DO11</f>
        <v>37959.779961910011</v>
      </c>
      <c r="HE11" s="87">
        <f>+'[1]Табела 3'!DP11</f>
        <v>22754.720350479998</v>
      </c>
      <c r="HF11" s="87">
        <f>+'[1]Табела 3'!DQ11</f>
        <v>31782.692985989997</v>
      </c>
      <c r="HG11" s="87">
        <f>+'[1]Табела 3'!DR11</f>
        <v>43002.368031949991</v>
      </c>
      <c r="HH11" s="87">
        <f>+'[1]Табела 3'!DS11</f>
        <v>28600.797084680009</v>
      </c>
      <c r="HI11" s="87">
        <f>+'[1]Табела 3'!DT11</f>
        <v>42135.99575918998</v>
      </c>
      <c r="HJ11" s="87">
        <f>+'[1]Табела 3'!DU11</f>
        <v>31176.718747650018</v>
      </c>
      <c r="HK11" s="87">
        <f>+'[1]Табела 3'!DV11</f>
        <v>26921.263300179991</v>
      </c>
      <c r="HL11" s="87">
        <f>+'[1]Табела 3'!DW11</f>
        <v>33100.650101439947</v>
      </c>
      <c r="HM11" s="87">
        <f>+'[1]Табела 3'!DX11</f>
        <v>34549.391065620075</v>
      </c>
      <c r="HN11" s="87">
        <f>+'[1]Табела 3'!DY11</f>
        <v>40995.987202519973</v>
      </c>
      <c r="HO11" s="127">
        <f>+'[1]Табела 3'!DZ11</f>
        <v>415112.17826814001</v>
      </c>
      <c r="HP11" s="87">
        <f>+'[1]Табела 3'!EA11</f>
        <v>46594.399976859982</v>
      </c>
      <c r="HQ11" s="87">
        <f>+'[1]Табела 3'!EB11</f>
        <v>31181.126648599988</v>
      </c>
      <c r="HR11" s="87">
        <f>+'[1]Табела 3'!EC11</f>
        <v>26258.172216579998</v>
      </c>
      <c r="HS11" s="87">
        <f>+'[1]Табела 3'!ED11</f>
        <v>32193.265560909989</v>
      </c>
      <c r="HT11" s="87">
        <f>+'[1]Табела 3'!EE11</f>
        <v>44356.136034079995</v>
      </c>
      <c r="HU11" s="87">
        <f>+'[1]Табела 3'!EF11</f>
        <v>33360.066539289997</v>
      </c>
      <c r="HV11" s="87">
        <f>+'[1]Табела 3'!EG11</f>
        <v>45972.960679369993</v>
      </c>
      <c r="HW11" s="87">
        <f>+'[1]Табела 3'!EH11</f>
        <v>31409.463964580002</v>
      </c>
      <c r="HX11" s="87">
        <f>+'[1]Табела 3'!EI11</f>
        <v>31183.609318510004</v>
      </c>
      <c r="HY11" s="87">
        <f>+'[1]Табела 3'!EJ11</f>
        <v>38113.138061880025</v>
      </c>
      <c r="HZ11" s="87">
        <f>+'[1]Табела 3'!EK11</f>
        <v>0</v>
      </c>
      <c r="IA11" s="87">
        <f>+'[1]Табела 3'!EL11</f>
        <v>0</v>
      </c>
      <c r="IB11" s="127">
        <f>+'[1]Табела 3'!EM11</f>
        <v>360622.33900065994</v>
      </c>
    </row>
    <row r="12" spans="2:236" ht="16.149999999999999" customHeight="1" x14ac:dyDescent="0.2">
      <c r="B12" s="83" t="s">
        <v>5</v>
      </c>
      <c r="C12" s="84">
        <v>3477.2449999999999</v>
      </c>
      <c r="D12" s="84">
        <v>5283.0190000000002</v>
      </c>
      <c r="E12" s="84">
        <v>6025.2250000000004</v>
      </c>
      <c r="F12" s="84">
        <v>6092.4061892700011</v>
      </c>
      <c r="G12" s="84">
        <v>5403.6854117199991</v>
      </c>
      <c r="H12" s="84">
        <v>5452.7911851800036</v>
      </c>
      <c r="I12" s="84">
        <v>6210.9</v>
      </c>
      <c r="J12" s="84">
        <v>4756.2999999999947</v>
      </c>
      <c r="K12" s="84">
        <v>5326.9</v>
      </c>
      <c r="L12" s="84">
        <v>5833.1999999999989</v>
      </c>
      <c r="M12" s="84">
        <v>4920.1000000000049</v>
      </c>
      <c r="N12" s="84">
        <v>6002.5000000000091</v>
      </c>
      <c r="O12" s="84">
        <v>64784.265596900019</v>
      </c>
      <c r="P12" s="84">
        <v>2946.8114178400001</v>
      </c>
      <c r="Q12" s="84">
        <v>3858.8157875199995</v>
      </c>
      <c r="R12" s="84">
        <v>4670.9670854000005</v>
      </c>
      <c r="S12" s="84">
        <v>4153.7974741200014</v>
      </c>
      <c r="T12" s="84">
        <v>3653.0349686299978</v>
      </c>
      <c r="U12" s="84">
        <v>3876.7130690799991</v>
      </c>
      <c r="V12" s="84">
        <v>4242.0974664700052</v>
      </c>
      <c r="W12" s="84">
        <v>3516.1323888699985</v>
      </c>
      <c r="X12" s="84">
        <v>3910.8637985399923</v>
      </c>
      <c r="Y12" s="84">
        <v>4454.1398914000019</v>
      </c>
      <c r="Z12" s="84">
        <v>4080.3404700600131</v>
      </c>
      <c r="AA12" s="84">
        <v>4676.0499194799941</v>
      </c>
      <c r="AB12" s="84">
        <v>48039.794079480002</v>
      </c>
      <c r="AC12" s="84">
        <v>2256.6102678500001</v>
      </c>
      <c r="AD12" s="84">
        <v>3008.1579610699996</v>
      </c>
      <c r="AE12" s="84">
        <v>4208.1320075599997</v>
      </c>
      <c r="AF12" s="84">
        <v>3718.9608696399978</v>
      </c>
      <c r="AG12" s="84">
        <v>3551.5410692600003</v>
      </c>
      <c r="AH12" s="84">
        <v>3752.2795557700028</v>
      </c>
      <c r="AI12" s="84">
        <v>3480.8879096999999</v>
      </c>
      <c r="AJ12" s="84">
        <v>3765.5754627799984</v>
      </c>
      <c r="AK12" s="84">
        <v>4058.3048058400045</v>
      </c>
      <c r="AL12" s="84">
        <v>3998.577609109996</v>
      </c>
      <c r="AM12" s="84">
        <v>4167.0951466200031</v>
      </c>
      <c r="AN12" s="84">
        <v>4319.3352240899967</v>
      </c>
      <c r="AO12" s="84">
        <v>44285.457889290003</v>
      </c>
      <c r="AP12" s="84">
        <v>2253.7260167499999</v>
      </c>
      <c r="AQ12" s="84">
        <v>2876.0183799499996</v>
      </c>
      <c r="AR12" s="84">
        <v>3900.758691569999</v>
      </c>
      <c r="AS12" s="84">
        <v>3224.6191314199996</v>
      </c>
      <c r="AT12" s="84">
        <v>3112.2227980000007</v>
      </c>
      <c r="AU12" s="84">
        <v>3143.7842011099992</v>
      </c>
      <c r="AV12" s="84">
        <v>2995.2601652400022</v>
      </c>
      <c r="AW12" s="84">
        <v>3238.0204448899995</v>
      </c>
      <c r="AX12" s="84">
        <v>3435.7864335599975</v>
      </c>
      <c r="AY12" s="84">
        <v>3434.804051860001</v>
      </c>
      <c r="AZ12" s="84">
        <v>3582.0283479299987</v>
      </c>
      <c r="BA12" s="84">
        <v>3607.710537660003</v>
      </c>
      <c r="BB12" s="84">
        <v>38804.739199939999</v>
      </c>
      <c r="BC12" s="84">
        <v>2096.3013578799996</v>
      </c>
      <c r="BD12" s="84">
        <v>2344.5693241500003</v>
      </c>
      <c r="BE12" s="84">
        <v>3251.8239099900006</v>
      </c>
      <c r="BF12" s="84">
        <v>3000.8580336699988</v>
      </c>
      <c r="BG12" s="84">
        <v>3099.09860819</v>
      </c>
      <c r="BH12" s="84">
        <v>2922.4558474399992</v>
      </c>
      <c r="BI12" s="84">
        <v>2972.1465488300014</v>
      </c>
      <c r="BJ12" s="84">
        <v>3065.2307361400008</v>
      </c>
      <c r="BK12" s="84">
        <v>3212.7161585900008</v>
      </c>
      <c r="BL12" s="84">
        <v>3779.1254040899989</v>
      </c>
      <c r="BM12" s="84">
        <v>3078.8188969699972</v>
      </c>
      <c r="BN12" s="84">
        <v>2959.7046259100048</v>
      </c>
      <c r="BO12" s="84">
        <v>35782.849451850001</v>
      </c>
      <c r="BP12" s="84">
        <v>1962.5465608599998</v>
      </c>
      <c r="BQ12" s="84">
        <v>2261.2601097000002</v>
      </c>
      <c r="BR12" s="84">
        <v>3076.4249260099996</v>
      </c>
      <c r="BS12" s="84">
        <v>2958.5928731000008</v>
      </c>
      <c r="BT12" s="84">
        <v>2549.3981062799994</v>
      </c>
      <c r="BU12" s="84">
        <v>2400.6779616499994</v>
      </c>
      <c r="BV12" s="84">
        <v>2715.2363790400004</v>
      </c>
      <c r="BW12" s="84">
        <v>2597.575551819999</v>
      </c>
      <c r="BX12" s="84">
        <v>2897.3034052300018</v>
      </c>
      <c r="BY12" s="84">
        <v>3207.2071406600012</v>
      </c>
      <c r="BZ12" s="84">
        <v>2677.7984361200001</v>
      </c>
      <c r="CA12" s="84">
        <v>3200.2672168999993</v>
      </c>
      <c r="CB12" s="84">
        <v>32504.288667370001</v>
      </c>
      <c r="CC12" s="84">
        <v>1975.05611931</v>
      </c>
      <c r="CD12" s="84">
        <v>2319.0049816800001</v>
      </c>
      <c r="CE12" s="84">
        <v>2866.1667535800002</v>
      </c>
      <c r="CF12" s="84">
        <v>2721.4924795100001</v>
      </c>
      <c r="CG12" s="84">
        <v>2320.1826717099998</v>
      </c>
      <c r="CH12" s="84">
        <v>2446.5941463899999</v>
      </c>
      <c r="CI12" s="84">
        <v>2502.373227250001</v>
      </c>
      <c r="CJ12" s="84">
        <v>2395.3885482299961</v>
      </c>
      <c r="CK12" s="84">
        <v>2892.3713497200042</v>
      </c>
      <c r="CL12" s="84">
        <v>2993.1544658700013</v>
      </c>
      <c r="CM12" s="84">
        <v>2458.3995582199982</v>
      </c>
      <c r="CN12" s="84">
        <v>3135.5732775900019</v>
      </c>
      <c r="CO12" s="85">
        <v>31025.757579060002</v>
      </c>
      <c r="CP12" s="86">
        <v>1997.90826573</v>
      </c>
      <c r="CQ12" s="84">
        <v>2681.6476943600001</v>
      </c>
      <c r="CR12" s="84">
        <v>3198.9770441999999</v>
      </c>
      <c r="CS12" s="84">
        <v>2754.8375298400001</v>
      </c>
      <c r="CT12" s="84">
        <v>2517.2951898999995</v>
      </c>
      <c r="CU12" s="84">
        <v>2650.8461889099995</v>
      </c>
      <c r="CV12" s="84">
        <v>2817.3284161700003</v>
      </c>
      <c r="CW12" s="84">
        <v>2533.6432030300002</v>
      </c>
      <c r="CX12" s="84">
        <v>2948.4607377300008</v>
      </c>
      <c r="CY12" s="84">
        <v>3089.9810409600013</v>
      </c>
      <c r="CZ12" s="84">
        <v>2743.8166158799982</v>
      </c>
      <c r="DA12" s="84">
        <v>3386.1359315400032</v>
      </c>
      <c r="DB12" s="84">
        <v>33320.877858250002</v>
      </c>
      <c r="DC12" s="87">
        <f>+'[1]Табела 3'!N12</f>
        <v>2052.68892981</v>
      </c>
      <c r="DD12" s="84">
        <f>+'[1]Табела 3'!O12</f>
        <v>3007.5496301899998</v>
      </c>
      <c r="DE12" s="84">
        <f>+'[1]Табела 3'!P12</f>
        <v>3527.5347888900001</v>
      </c>
      <c r="DF12" s="84">
        <f>+'[1]Табела 3'!Q12</f>
        <v>2840.1219158300009</v>
      </c>
      <c r="DG12" s="84">
        <f>+'[1]Табела 3'!R12</f>
        <v>2876.6352402099992</v>
      </c>
      <c r="DH12" s="84">
        <f>+'[1]Табела 3'!S12</f>
        <v>3019.5602397400007</v>
      </c>
      <c r="DI12" s="84">
        <f>+'[1]Табела 3'!T12</f>
        <v>2799.2842087399977</v>
      </c>
      <c r="DJ12" s="84">
        <f>+'[1]Табела 3'!U12</f>
        <v>3186.3261861100013</v>
      </c>
      <c r="DK12" s="84">
        <f>+'[1]Табела 3'!V12</f>
        <v>3248.5631343199962</v>
      </c>
      <c r="DL12" s="84">
        <f>+'[1]Табела 3'!W12</f>
        <v>3281.7008196500069</v>
      </c>
      <c r="DM12" s="84">
        <f>+'[1]Табела 3'!X12</f>
        <v>3145.8439026099963</v>
      </c>
      <c r="DN12" s="84">
        <f>+'[1]Табела 3'!Y12</f>
        <v>3440.9066669499944</v>
      </c>
      <c r="DO12" s="84">
        <f>+'[1]Табела 3'!Z12</f>
        <v>36426.715663049996</v>
      </c>
      <c r="DP12" s="87">
        <f>+'[1]Табела 3'!AA12</f>
        <v>2465.5453671300002</v>
      </c>
      <c r="DQ12" s="84">
        <f>+'[1]Табела 3'!AB12</f>
        <v>3021.2719758499998</v>
      </c>
      <c r="DR12" s="84">
        <f>+'[1]Табела 3'!AC12</f>
        <v>3821.7251160600003</v>
      </c>
      <c r="DS12" s="84">
        <f>+'[1]Табела 3'!AD12</f>
        <v>3060.1298186700001</v>
      </c>
      <c r="DT12" s="84">
        <f>+'[1]Табела 3'!AE12</f>
        <v>3303.2953038599999</v>
      </c>
      <c r="DU12" s="84">
        <f>+'[1]Табела 3'!AF12</f>
        <v>3288.233983590002</v>
      </c>
      <c r="DV12" s="84">
        <f>+'[1]Табела 3'!AG12</f>
        <v>3214.703184839997</v>
      </c>
      <c r="DW12" s="84">
        <f>+'[1]Табела 3'!AH12</f>
        <v>3266.0880321200038</v>
      </c>
      <c r="DX12" s="84">
        <f>+'[1]Табела 3'!AI12</f>
        <v>3425.7985027800028</v>
      </c>
      <c r="DY12" s="84">
        <f>+'[1]Табела 3'!AJ12</f>
        <v>3733.7234241399947</v>
      </c>
      <c r="DZ12" s="84">
        <f>+'[1]Табела 3'!AK12</f>
        <v>3516.2966830400051</v>
      </c>
      <c r="EA12" s="84">
        <f>+'[1]Табела 3'!AL12</f>
        <v>3591.0712697899935</v>
      </c>
      <c r="EB12" s="84">
        <f>+'[1]Табела 3'!AM12</f>
        <v>39707.882661869997</v>
      </c>
      <c r="EC12" s="84">
        <f>+'[1]Табела 3'!AN12</f>
        <v>2951.0620245800001</v>
      </c>
      <c r="ED12" s="84">
        <f>+'[1]Табела 3'!AO12</f>
        <v>3149.5034495800001</v>
      </c>
      <c r="EE12" s="84">
        <f>+'[1]Табела 3'!AP12</f>
        <v>3878.3060393699998</v>
      </c>
      <c r="EF12" s="84">
        <f>+'[1]Табела 3'!AQ12</f>
        <v>3482.9773935399985</v>
      </c>
      <c r="EG12" s="84">
        <f>+'[1]Табела 3'!AR12</f>
        <v>3545.8734318200013</v>
      </c>
      <c r="EH12" s="84">
        <f>+'[1]Табела 3'!AS12</f>
        <v>3374.4000302599975</v>
      </c>
      <c r="EI12" s="84">
        <f>+'[1]Табела 3'!AT12</f>
        <v>3493.1577324400059</v>
      </c>
      <c r="EJ12" s="84">
        <f>+'[1]Табела 3'!AU12</f>
        <v>3854.5202878699952</v>
      </c>
      <c r="EK12" s="84">
        <f>+'[1]Табела 3'!AV12</f>
        <v>3531.8711355900032</v>
      </c>
      <c r="EL12" s="84">
        <f>+'[1]Табела 3'!AW12</f>
        <v>4475.8143836000008</v>
      </c>
      <c r="EM12" s="84">
        <f>+'[1]Табела 3'!AX12</f>
        <v>4001.54082513</v>
      </c>
      <c r="EN12" s="84">
        <f>+'[1]Табела 3'!AY12</f>
        <v>3910.5583569999972</v>
      </c>
      <c r="EO12" s="84">
        <f>+'[1]Табела 3'!AZ12</f>
        <v>43649.585090780005</v>
      </c>
      <c r="EP12" s="84">
        <f>+'[1]Табела 3'!BA12</f>
        <v>3061.4519258699997</v>
      </c>
      <c r="EQ12" s="84">
        <f>+'[1]Табела 3'!BB12</f>
        <v>3451.5358935000008</v>
      </c>
      <c r="ER12" s="84">
        <f>+'[1]Табела 3'!BC12</f>
        <v>4318.1580674300021</v>
      </c>
      <c r="ES12" s="84">
        <f>+'[1]Табела 3'!BD12</f>
        <v>3876.4153387499987</v>
      </c>
      <c r="ET12" s="84">
        <f>+'[1]Табела 3'!BE12</f>
        <v>3866.8236366000019</v>
      </c>
      <c r="EU12" s="84">
        <f>+'[1]Табела 3'!BF12</f>
        <v>3545.6037423099956</v>
      </c>
      <c r="EV12" s="84">
        <f>+'[1]Табела 3'!BG12</f>
        <v>4230.0347884600033</v>
      </c>
      <c r="EW12" s="84">
        <f>+'[1]Табела 3'!BH12</f>
        <v>3911.6735544899975</v>
      </c>
      <c r="EX12" s="84">
        <f>+'[1]Табела 3'!BI12</f>
        <v>3996.4113203900006</v>
      </c>
      <c r="EY12" s="84">
        <f>+'[1]Табела 3'!BJ12</f>
        <v>4628.8520639100052</v>
      </c>
      <c r="EZ12" s="84">
        <f>+'[1]Табела 3'!BK12</f>
        <v>4547.2196774300073</v>
      </c>
      <c r="FA12" s="84">
        <f>+'[1]Табела 3'!BL12</f>
        <v>4658.9075251099966</v>
      </c>
      <c r="FB12" s="84">
        <f>+'[1]Табела 3'!BM12</f>
        <v>48093.087534250008</v>
      </c>
      <c r="FC12" s="84">
        <f>+'[1]Табела 3'!BN12</f>
        <v>3432.5051628799997</v>
      </c>
      <c r="FD12" s="84">
        <f>+'[1]Табела 3'!BO12</f>
        <v>4543.2898412599998</v>
      </c>
      <c r="FE12" s="84">
        <f>+'[1]Табела 3'!BP12</f>
        <v>3944.6526727999999</v>
      </c>
      <c r="FF12" s="84">
        <f>+'[1]Табела 3'!BQ12</f>
        <v>3555.7487800699992</v>
      </c>
      <c r="FG12" s="84">
        <f>+'[1]Табела 3'!BR12</f>
        <v>3749.7051515200028</v>
      </c>
      <c r="FH12" s="84">
        <f>+'[1]Табела 3'!BS12</f>
        <v>4439.9712632000001</v>
      </c>
      <c r="FI12" s="84">
        <f>+'[1]Табела 3'!BT12</f>
        <v>4641.6552269499971</v>
      </c>
      <c r="FJ12" s="84">
        <f>+'[1]Табела 3'!BU12</f>
        <v>4075.1717380399982</v>
      </c>
      <c r="FK12" s="84">
        <f>+'[1]Табела 3'!BV12</f>
        <v>4924.1603923999928</v>
      </c>
      <c r="FL12" s="84">
        <f>+'[1]Табела 3'!BW12</f>
        <v>4988.5446274000005</v>
      </c>
      <c r="FM12" s="84">
        <f>+'[1]Табела 3'!BX12</f>
        <v>4631.1985348999997</v>
      </c>
      <c r="FN12" s="84">
        <f>+'[1]Табела 3'!BY12</f>
        <v>4995.6190432699996</v>
      </c>
      <c r="FO12" s="84">
        <f>+'[1]Табела 3'!BZ12</f>
        <v>51922.222434689989</v>
      </c>
      <c r="FP12" s="84">
        <f>+'[1]Табела 3'!CA12</f>
        <v>3386.3772470600002</v>
      </c>
      <c r="FQ12" s="87">
        <f>+'[1]Табела 3'!CB12</f>
        <v>4354.3413728599999</v>
      </c>
      <c r="FR12" s="87">
        <f>+'[1]Табела 3'!CC12</f>
        <v>5559.4961248600021</v>
      </c>
      <c r="FS12" s="87">
        <f>+'[1]Табела 3'!CD12</f>
        <v>4737.3839815799975</v>
      </c>
      <c r="FT12" s="87">
        <f>+'[1]Табела 3'!CE12</f>
        <v>4681.0517214600022</v>
      </c>
      <c r="FU12" s="87">
        <f>+'[1]Табела 3'!CF12</f>
        <v>4951.7206096999998</v>
      </c>
      <c r="FV12" s="87">
        <f>+'[1]Табела 3'!CG12</f>
        <v>4830.2859261099975</v>
      </c>
      <c r="FW12" s="87">
        <f>+'[1]Табела 3'!CH12</f>
        <v>5255.1405899800002</v>
      </c>
      <c r="FX12" s="87">
        <f>+'[1]Табела 3'!CI12</f>
        <v>5705.0475516599927</v>
      </c>
      <c r="FY12" s="87">
        <f>+'[1]Табела 3'!CJ12</f>
        <v>5849.7551759400139</v>
      </c>
      <c r="FZ12" s="87">
        <f>+'[1]Табела 3'!CK12</f>
        <v>6085.7086230199911</v>
      </c>
      <c r="GA12" s="135">
        <f>+'[1]Табела 3'!CL12</f>
        <v>6578.6207583200076</v>
      </c>
      <c r="GB12" s="84">
        <f>+'[1]Табела 3'!CM12</f>
        <v>61974.929682550006</v>
      </c>
      <c r="GC12" s="87">
        <f>+'[1]Табела 3'!CN12</f>
        <v>4995.1662124800005</v>
      </c>
      <c r="GD12" s="87">
        <f>+'[1]Табела 3'!CO12</f>
        <v>6284.7183777099999</v>
      </c>
      <c r="GE12" s="87">
        <f>+'[1]Табела 3'!CP12</f>
        <v>7139.4091224099975</v>
      </c>
      <c r="GF12" s="87">
        <f>+'[1]Табела 3'!CQ12</f>
        <v>6431.2059667900021</v>
      </c>
      <c r="GG12" s="87">
        <f>+'[1]Табела 3'!CR12</f>
        <v>6570.8976112000028</v>
      </c>
      <c r="GH12" s="87">
        <f>+'[1]Табела 3'!CS12</f>
        <v>6031.6889867499995</v>
      </c>
      <c r="GI12" s="87">
        <f>+'[1]Табела 3'!CT12</f>
        <v>5727.8842166899976</v>
      </c>
      <c r="GJ12" s="87">
        <f>+'[1]Табела 3'!CU12</f>
        <v>6906.5170612700022</v>
      </c>
      <c r="GK12" s="87">
        <f>+'[1]Табела 3'!CV12</f>
        <v>7280.1123990799952</v>
      </c>
      <c r="GL12" s="87">
        <f>+'[1]Табела 3'!CW12</f>
        <v>6981.5675483500017</v>
      </c>
      <c r="GM12" s="87">
        <f>+'[1]Табела 3'!CX12</f>
        <v>7280.3381800500028</v>
      </c>
      <c r="GN12" s="135">
        <f>+'[1]Табела 3'!CY12</f>
        <v>7393.5942498099839</v>
      </c>
      <c r="GO12" s="142">
        <f>+'[1]Табела 3'!CZ12</f>
        <v>79023.09993258999</v>
      </c>
      <c r="GP12" s="87">
        <f>+'[1]Табела 3'!DA12</f>
        <v>5638.2246847200004</v>
      </c>
      <c r="GQ12" s="87">
        <f>+'[1]Табела 3'!DB12</f>
        <v>6120.9926168299999</v>
      </c>
      <c r="GR12" s="87">
        <f>+'[1]Табела 3'!DC12</f>
        <v>7681.3000454700004</v>
      </c>
      <c r="GS12" s="87">
        <f>+'[1]Табела 3'!DD12</f>
        <v>6141.8825914499976</v>
      </c>
      <c r="GT12" s="87">
        <f>+'[1]Табела 3'!DE12</f>
        <v>6725.7382322700014</v>
      </c>
      <c r="GU12" s="87">
        <f>+'[1]Табела 3'!DF12</f>
        <v>6681.0618292600002</v>
      </c>
      <c r="GV12" s="87">
        <f>+'[1]Табела 3'!DG12</f>
        <v>6473.4029925799978</v>
      </c>
      <c r="GW12" s="87">
        <f>+'[1]Табела 3'!DH12</f>
        <v>6656.3204361399976</v>
      </c>
      <c r="GX12" s="87">
        <f>+'[1]Табела 3'!DI12</f>
        <v>6963.9705513900162</v>
      </c>
      <c r="GY12" s="87">
        <f>+'[1]Табела 3'!DJ12</f>
        <v>7508.5109406099891</v>
      </c>
      <c r="GZ12" s="87">
        <f>+'[1]Табела 3'!DK12</f>
        <v>7050.206248149997</v>
      </c>
      <c r="HA12" s="87">
        <f>+'[1]Табела 3'!DL12</f>
        <v>7446.6900871000053</v>
      </c>
      <c r="HB12" s="127">
        <f>+'[1]Табела 3'!DM12</f>
        <v>81088.301255970015</v>
      </c>
      <c r="HC12" s="87">
        <f>+'[1]Табела 3'!DN12</f>
        <v>6140.6948499799992</v>
      </c>
      <c r="HD12" s="87">
        <f>+'[1]Табела 3'!DO12</f>
        <v>7273.006796650001</v>
      </c>
      <c r="HE12" s="87">
        <f>+'[1]Табела 3'!DP12</f>
        <v>7580.4982090899994</v>
      </c>
      <c r="HF12" s="87">
        <f>+'[1]Табела 3'!DQ12</f>
        <v>7929.8774638600016</v>
      </c>
      <c r="HG12" s="87">
        <f>+'[1]Табела 3'!DR12</f>
        <v>6624.5208737400017</v>
      </c>
      <c r="HH12" s="87">
        <f>+'[1]Табела 3'!DS12</f>
        <v>6879.2590189400016</v>
      </c>
      <c r="HI12" s="87">
        <f>+'[1]Табела 3'!DT12</f>
        <v>7691.8556352499954</v>
      </c>
      <c r="HJ12" s="87">
        <f>+'[1]Табела 3'!DU12</f>
        <v>7258.766073130003</v>
      </c>
      <c r="HK12" s="87">
        <f>+'[1]Табела 3'!DV12</f>
        <v>7343.7545196399979</v>
      </c>
      <c r="HL12" s="87">
        <f>+'[1]Табела 3'!DW12</f>
        <v>8436.3735184799971</v>
      </c>
      <c r="HM12" s="87">
        <f>+'[1]Табела 3'!DX12</f>
        <v>7549.6692745499904</v>
      </c>
      <c r="HN12" s="87">
        <f>+'[1]Табела 3'!DY12</f>
        <v>8664.2848465400166</v>
      </c>
      <c r="HO12" s="127">
        <f>+'[1]Табела 3'!DZ12</f>
        <v>89372.561079849998</v>
      </c>
      <c r="HP12" s="87">
        <f>+'[1]Табела 3'!EA12</f>
        <v>6505.9776225100004</v>
      </c>
      <c r="HQ12" s="87">
        <f>+'[1]Табела 3'!EB12</f>
        <v>7502.7896621199998</v>
      </c>
      <c r="HR12" s="87">
        <f>+'[1]Табела 3'!EC12</f>
        <v>8076.0322621500009</v>
      </c>
      <c r="HS12" s="87">
        <f>+'[1]Табела 3'!ED12</f>
        <v>8215.6007481500001</v>
      </c>
      <c r="HT12" s="87">
        <f>+'[1]Табела 3'!EE12</f>
        <v>7506.6056968499997</v>
      </c>
      <c r="HU12" s="87">
        <f>+'[1]Табела 3'!EF12</f>
        <v>7500.7057760400021</v>
      </c>
      <c r="HV12" s="87">
        <f>+'[1]Табела 3'!EG12</f>
        <v>7824.8858263799912</v>
      </c>
      <c r="HW12" s="87">
        <f>+'[1]Табела 3'!EH12</f>
        <v>7265.3693319300028</v>
      </c>
      <c r="HX12" s="87">
        <f>+'[1]Табела 3'!EI12</f>
        <v>8105.0333873499985</v>
      </c>
      <c r="HY12" s="87">
        <f>+'[1]Табела 3'!EJ12</f>
        <v>8719.6023726599888</v>
      </c>
      <c r="HZ12" s="87">
        <f>+'[1]Табела 3'!EK12</f>
        <v>0</v>
      </c>
      <c r="IA12" s="87">
        <f>+'[1]Табела 3'!EL12</f>
        <v>0</v>
      </c>
      <c r="IB12" s="127">
        <f>+'[1]Табела 3'!EM12</f>
        <v>77222.602686139988</v>
      </c>
    </row>
    <row r="13" spans="2:236" ht="16.149999999999999" customHeight="1" x14ac:dyDescent="0.2">
      <c r="B13" s="83" t="s">
        <v>6</v>
      </c>
      <c r="C13" s="84">
        <v>393.01299999999998</v>
      </c>
      <c r="D13" s="84">
        <v>415.44600000000003</v>
      </c>
      <c r="E13" s="84">
        <v>462.60300000000001</v>
      </c>
      <c r="F13" s="84">
        <v>490.21940764000016</v>
      </c>
      <c r="G13" s="84">
        <v>531.68618466999988</v>
      </c>
      <c r="H13" s="84">
        <v>591.49081026999977</v>
      </c>
      <c r="I13" s="84">
        <v>648.6</v>
      </c>
      <c r="J13" s="84">
        <v>473.8000000000003</v>
      </c>
      <c r="K13" s="84">
        <v>438.6</v>
      </c>
      <c r="L13" s="84">
        <v>469.8000000000003</v>
      </c>
      <c r="M13" s="84">
        <v>427</v>
      </c>
      <c r="N13" s="84">
        <v>786.99999999999989</v>
      </c>
      <c r="O13" s="84">
        <v>6129.2584025799997</v>
      </c>
      <c r="P13" s="84">
        <v>361.11158230000007</v>
      </c>
      <c r="Q13" s="84">
        <v>414.56131181999996</v>
      </c>
      <c r="R13" s="84">
        <v>571.10839548000001</v>
      </c>
      <c r="S13" s="84">
        <v>654.64823330000013</v>
      </c>
      <c r="T13" s="84">
        <v>490.36696706999993</v>
      </c>
      <c r="U13" s="84">
        <v>668.6643010800002</v>
      </c>
      <c r="V13" s="84">
        <v>985.39424829000006</v>
      </c>
      <c r="W13" s="84">
        <v>958.99841547000017</v>
      </c>
      <c r="X13" s="84">
        <v>967.40495943999963</v>
      </c>
      <c r="Y13" s="84">
        <v>948.16663606999987</v>
      </c>
      <c r="Z13" s="84">
        <v>945.50437878000105</v>
      </c>
      <c r="AA13" s="84">
        <v>1088.446182529997</v>
      </c>
      <c r="AB13" s="84">
        <v>9054.3221568199988</v>
      </c>
      <c r="AC13" s="84">
        <v>825.96524653000017</v>
      </c>
      <c r="AD13" s="84">
        <v>849.84412445999988</v>
      </c>
      <c r="AE13" s="84">
        <v>992.88173147999987</v>
      </c>
      <c r="AF13" s="84">
        <v>1053.1782814599999</v>
      </c>
      <c r="AG13" s="84">
        <v>1140.2313496000002</v>
      </c>
      <c r="AH13" s="84">
        <v>1117.5847768499998</v>
      </c>
      <c r="AI13" s="84">
        <v>1111.7655102499998</v>
      </c>
      <c r="AJ13" s="84">
        <v>1097.2815676200005</v>
      </c>
      <c r="AK13" s="84">
        <v>1011.3723022799999</v>
      </c>
      <c r="AL13" s="84">
        <v>977.52552495999862</v>
      </c>
      <c r="AM13" s="84">
        <v>985.33340764000127</v>
      </c>
      <c r="AN13" s="84">
        <v>1134.56893244</v>
      </c>
      <c r="AO13" s="84">
        <v>12297.532755569999</v>
      </c>
      <c r="AP13" s="84">
        <v>966.89818424000009</v>
      </c>
      <c r="AQ13" s="84">
        <v>700.92591476999996</v>
      </c>
      <c r="AR13" s="84">
        <v>708.90471216999993</v>
      </c>
      <c r="AS13" s="84">
        <v>628.07582495000031</v>
      </c>
      <c r="AT13" s="84">
        <v>689.82111326999984</v>
      </c>
      <c r="AU13" s="84">
        <v>754.74179847999983</v>
      </c>
      <c r="AV13" s="84">
        <v>823.97908096000026</v>
      </c>
      <c r="AW13" s="84">
        <v>869.28807884000014</v>
      </c>
      <c r="AX13" s="84">
        <v>510.08315548999974</v>
      </c>
      <c r="AY13" s="84">
        <v>559.54175453000039</v>
      </c>
      <c r="AZ13" s="84">
        <v>580.72174295999935</v>
      </c>
      <c r="BA13" s="84">
        <v>635.87046867999948</v>
      </c>
      <c r="BB13" s="84">
        <v>8428.8518293399993</v>
      </c>
      <c r="BC13" s="84">
        <v>470.04429437000005</v>
      </c>
      <c r="BD13" s="84">
        <v>421.99781839000002</v>
      </c>
      <c r="BE13" s="84">
        <v>641.93382657999973</v>
      </c>
      <c r="BF13" s="84">
        <v>671.74344657000006</v>
      </c>
      <c r="BG13" s="84">
        <v>674.87357584000017</v>
      </c>
      <c r="BH13" s="84">
        <v>688.28101242000002</v>
      </c>
      <c r="BI13" s="84">
        <v>835.96187435999991</v>
      </c>
      <c r="BJ13" s="84">
        <v>737.11264666000022</v>
      </c>
      <c r="BK13" s="84">
        <v>493.12186910999924</v>
      </c>
      <c r="BL13" s="84">
        <v>749.82355555000049</v>
      </c>
      <c r="BM13" s="84">
        <v>654.58427586999835</v>
      </c>
      <c r="BN13" s="84">
        <v>671.04453346000128</v>
      </c>
      <c r="BO13" s="84">
        <v>7710.5227291799984</v>
      </c>
      <c r="BP13" s="84">
        <v>649.57561424000005</v>
      </c>
      <c r="BQ13" s="84">
        <v>502.03178482999999</v>
      </c>
      <c r="BR13" s="84">
        <v>667.64354987000013</v>
      </c>
      <c r="BS13" s="84">
        <v>877.66705063999984</v>
      </c>
      <c r="BT13" s="84">
        <v>836.33940484000027</v>
      </c>
      <c r="BU13" s="84">
        <v>839.4328394399995</v>
      </c>
      <c r="BV13" s="84">
        <v>941.4743079299999</v>
      </c>
      <c r="BW13" s="84">
        <v>757.38914099000078</v>
      </c>
      <c r="BX13" s="84">
        <v>628.38565972000049</v>
      </c>
      <c r="BY13" s="84">
        <v>729.0265554099999</v>
      </c>
      <c r="BZ13" s="84">
        <v>688.21426161000068</v>
      </c>
      <c r="CA13" s="84">
        <v>792.30245996999872</v>
      </c>
      <c r="CB13" s="84">
        <v>8909.4826294900013</v>
      </c>
      <c r="CC13" s="84">
        <v>534.47742056999994</v>
      </c>
      <c r="CD13" s="84">
        <v>538.34850912999991</v>
      </c>
      <c r="CE13" s="84">
        <v>721.28222282000013</v>
      </c>
      <c r="CF13" s="84">
        <v>969.65442361999976</v>
      </c>
      <c r="CG13" s="84">
        <v>859.04109210000001</v>
      </c>
      <c r="CH13" s="84">
        <v>1097.0204810500009</v>
      </c>
      <c r="CI13" s="84">
        <v>781.07492701999922</v>
      </c>
      <c r="CJ13" s="84">
        <v>727.54036356999984</v>
      </c>
      <c r="CK13" s="84">
        <v>682.5133537199996</v>
      </c>
      <c r="CL13" s="84">
        <v>767.71106914000086</v>
      </c>
      <c r="CM13" s="84">
        <v>714.43214285999954</v>
      </c>
      <c r="CN13" s="84">
        <v>890.33255914000051</v>
      </c>
      <c r="CO13" s="85">
        <v>9283.4285647400011</v>
      </c>
      <c r="CP13" s="86">
        <v>548.16349532000004</v>
      </c>
      <c r="CQ13" s="84">
        <v>567.54427217</v>
      </c>
      <c r="CR13" s="84">
        <v>817.78640264000012</v>
      </c>
      <c r="CS13" s="84">
        <v>849.41480737999962</v>
      </c>
      <c r="CT13" s="84">
        <v>773.95975158000044</v>
      </c>
      <c r="CU13" s="84">
        <v>1314.9416725700003</v>
      </c>
      <c r="CV13" s="84">
        <v>1336.9199982199993</v>
      </c>
      <c r="CW13" s="84">
        <v>798.68121912000072</v>
      </c>
      <c r="CX13" s="84">
        <v>700.37870391999957</v>
      </c>
      <c r="CY13" s="84">
        <v>822.41265147000036</v>
      </c>
      <c r="CZ13" s="84">
        <v>825.95228530999941</v>
      </c>
      <c r="DA13" s="84">
        <v>869.42467189999991</v>
      </c>
      <c r="DB13" s="84">
        <v>10225.579931599999</v>
      </c>
      <c r="DC13" s="87">
        <f>+'[1]Табела 3'!N13</f>
        <v>567.85080354000002</v>
      </c>
      <c r="DD13" s="84">
        <f>+'[1]Табела 3'!O13</f>
        <v>680.63431946000003</v>
      </c>
      <c r="DE13" s="84">
        <f>+'[1]Табела 3'!P13</f>
        <v>873.81927279000013</v>
      </c>
      <c r="DF13" s="84">
        <f>+'[1]Табела 3'!Q13</f>
        <v>861.00930985000002</v>
      </c>
      <c r="DG13" s="84">
        <f>+'[1]Табела 3'!R13</f>
        <v>877.2062841300002</v>
      </c>
      <c r="DH13" s="84">
        <f>+'[1]Табела 3'!S13</f>
        <v>948.04717550999953</v>
      </c>
      <c r="DI13" s="84">
        <f>+'[1]Табела 3'!T13</f>
        <v>1364.5753946100006</v>
      </c>
      <c r="DJ13" s="84">
        <f>+'[1]Табела 3'!U13</f>
        <v>971.7153842999993</v>
      </c>
      <c r="DK13" s="84">
        <f>+'[1]Табела 3'!V13</f>
        <v>790.32543892000047</v>
      </c>
      <c r="DL13" s="84">
        <f>+'[1]Табела 3'!W13</f>
        <v>863.23880721999956</v>
      </c>
      <c r="DM13" s="84">
        <f>+'[1]Табела 3'!X13</f>
        <v>857.89669442999991</v>
      </c>
      <c r="DN13" s="84">
        <f>+'[1]Табела 3'!Y13</f>
        <v>875.32092374000024</v>
      </c>
      <c r="DO13" s="84">
        <f>+'[1]Табела 3'!Z13</f>
        <v>10531.6398085</v>
      </c>
      <c r="DP13" s="87">
        <f>+'[1]Табела 3'!AA13</f>
        <v>638.45119385999999</v>
      </c>
      <c r="DQ13" s="84">
        <f>+'[1]Табела 3'!AB13</f>
        <v>699.4713221999998</v>
      </c>
      <c r="DR13" s="84">
        <f>+'[1]Табела 3'!AC13</f>
        <v>965.03500266000003</v>
      </c>
      <c r="DS13" s="84">
        <f>+'[1]Табела 3'!AD13</f>
        <v>952.95948187999977</v>
      </c>
      <c r="DT13" s="84">
        <f>+'[1]Табела 3'!AE13</f>
        <v>1013.9461159700002</v>
      </c>
      <c r="DU13" s="84">
        <f>+'[1]Табела 3'!AF13</f>
        <v>1028.0391129999998</v>
      </c>
      <c r="DV13" s="84">
        <f>+'[1]Табела 3'!AG13</f>
        <v>1030.6876500199996</v>
      </c>
      <c r="DW13" s="84">
        <f>+'[1]Табела 3'!AH13</f>
        <v>906.28225784000142</v>
      </c>
      <c r="DX13" s="84">
        <f>+'[1]Табела 3'!AI13</f>
        <v>1072.8561061600005</v>
      </c>
      <c r="DY13" s="84">
        <f>+'[1]Табела 3'!AJ13</f>
        <v>1127.0717564099973</v>
      </c>
      <c r="DZ13" s="84">
        <f>+'[1]Табела 3'!AK13</f>
        <v>951.95110724000085</v>
      </c>
      <c r="EA13" s="84">
        <f>+'[1]Табела 3'!AL13</f>
        <v>926.92676062000032</v>
      </c>
      <c r="EB13" s="84">
        <f>+'[1]Табела 3'!AM13</f>
        <v>11313.67786786</v>
      </c>
      <c r="EC13" s="84">
        <f>+'[1]Табела 3'!AN13</f>
        <v>711.13663831000008</v>
      </c>
      <c r="ED13" s="84">
        <f>+'[1]Табела 3'!AO13</f>
        <v>701.25173573999984</v>
      </c>
      <c r="EE13" s="84">
        <f>+'[1]Табела 3'!AP13</f>
        <v>1006.3164960800002</v>
      </c>
      <c r="EF13" s="84">
        <f>+'[1]Табела 3'!AQ13</f>
        <v>1043.6783058099998</v>
      </c>
      <c r="EG13" s="84">
        <f>+'[1]Табела 3'!AR13</f>
        <v>1080.54920855</v>
      </c>
      <c r="EH13" s="84">
        <f>+'[1]Табела 3'!AS13</f>
        <v>1096.8000365600005</v>
      </c>
      <c r="EI13" s="84">
        <f>+'[1]Табела 3'!AT13</f>
        <v>1111.2650042999996</v>
      </c>
      <c r="EJ13" s="84">
        <f>+'[1]Табела 3'!AU13</f>
        <v>972.00257464999981</v>
      </c>
      <c r="EK13" s="84">
        <f>+'[1]Табела 3'!AV13</f>
        <v>1199.7649914500003</v>
      </c>
      <c r="EL13" s="84">
        <f>+'[1]Табела 3'!AW13</f>
        <v>1069.9718833000006</v>
      </c>
      <c r="EM13" s="84">
        <f>+'[1]Табела 3'!AX13</f>
        <v>931.83432166999739</v>
      </c>
      <c r="EN13" s="84">
        <f>+'[1]Табела 3'!AY13</f>
        <v>1022.1291580900004</v>
      </c>
      <c r="EO13" s="84">
        <f>+'[1]Табела 3'!AZ13</f>
        <v>11946.700354509998</v>
      </c>
      <c r="EP13" s="84">
        <f>+'[1]Табела 3'!BA13</f>
        <v>1218.80138822</v>
      </c>
      <c r="EQ13" s="84">
        <f>+'[1]Табела 3'!BB13</f>
        <v>1243.11312866</v>
      </c>
      <c r="ER13" s="84">
        <f>+'[1]Табела 3'!BC13</f>
        <v>1027.6367653299999</v>
      </c>
      <c r="ES13" s="84">
        <f>+'[1]Табела 3'!BD13</f>
        <v>1106.0014661100004</v>
      </c>
      <c r="ET13" s="84">
        <f>+'[1]Табела 3'!BE13</f>
        <v>1159.9552055699999</v>
      </c>
      <c r="EU13" s="84">
        <f>+'[1]Табела 3'!BF13</f>
        <v>1066.9000004099998</v>
      </c>
      <c r="EV13" s="84">
        <f>+'[1]Табела 3'!BG13</f>
        <v>1215.1049622899995</v>
      </c>
      <c r="EW13" s="84">
        <f>+'[1]Табела 3'!BH13</f>
        <v>990.8873695800005</v>
      </c>
      <c r="EX13" s="84">
        <f>+'[1]Табела 3'!BI13</f>
        <v>887.13084484999831</v>
      </c>
      <c r="EY13" s="84">
        <f>+'[1]Табела 3'!BJ13</f>
        <v>1085.7210985500014</v>
      </c>
      <c r="EZ13" s="84">
        <f>+'[1]Табела 3'!BK13</f>
        <v>978.3853318900002</v>
      </c>
      <c r="FA13" s="84">
        <f>+'[1]Табела 3'!BL13</f>
        <v>1455.2718390300001</v>
      </c>
      <c r="FB13" s="84">
        <f>+'[1]Табела 3'!BM13</f>
        <v>13434.90940049</v>
      </c>
      <c r="FC13" s="84">
        <f>+'[1]Табела 3'!BN13</f>
        <v>797.73973288000002</v>
      </c>
      <c r="FD13" s="84">
        <f>+'[1]Табела 3'!BO13</f>
        <v>812.45497945999989</v>
      </c>
      <c r="FE13" s="84">
        <f>+'[1]Табела 3'!BP13</f>
        <v>842.31227300999979</v>
      </c>
      <c r="FF13" s="84">
        <f>+'[1]Табела 3'!BQ13</f>
        <v>845.85498632000042</v>
      </c>
      <c r="FG13" s="84">
        <f>+'[1]Табела 3'!BR13</f>
        <v>1267.2384280399995</v>
      </c>
      <c r="FH13" s="84">
        <f>+'[1]Табела 3'!BS13</f>
        <v>1331.5883631200011</v>
      </c>
      <c r="FI13" s="84">
        <f>+'[1]Табела 3'!BT13</f>
        <v>1251.0266521699991</v>
      </c>
      <c r="FJ13" s="84">
        <f>+'[1]Табела 3'!BU13</f>
        <v>1039.6264479900001</v>
      </c>
      <c r="FK13" s="84">
        <f>+'[1]Табела 3'!BV13</f>
        <v>1025.6437158299998</v>
      </c>
      <c r="FL13" s="84">
        <f>+'[1]Табела 3'!BW13</f>
        <v>1081.3971928999999</v>
      </c>
      <c r="FM13" s="84">
        <f>+'[1]Табела 3'!BX13</f>
        <v>957.70388460000015</v>
      </c>
      <c r="FN13" s="84">
        <f>+'[1]Табела 3'!BY13</f>
        <v>1401.7676612500009</v>
      </c>
      <c r="FO13" s="84">
        <f>+'[1]Табела 3'!BZ13</f>
        <v>12654.35431757</v>
      </c>
      <c r="FP13" s="84">
        <f>+'[1]Табела 3'!CA13</f>
        <v>809.3781143199999</v>
      </c>
      <c r="FQ13" s="87">
        <f>+'[1]Табела 3'!CB13</f>
        <v>861.35738931999992</v>
      </c>
      <c r="FR13" s="87">
        <f>+'[1]Табела 3'!CC13</f>
        <v>1004.8081712299997</v>
      </c>
      <c r="FS13" s="87">
        <f>+'[1]Табела 3'!CD13</f>
        <v>969.78514045999998</v>
      </c>
      <c r="FT13" s="87">
        <f>+'[1]Табела 3'!CE13</f>
        <v>1254.2960230199994</v>
      </c>
      <c r="FU13" s="87">
        <f>+'[1]Табела 3'!CF13</f>
        <v>1357.1133603600008</v>
      </c>
      <c r="FV13" s="87">
        <f>+'[1]Табела 3'!CG13</f>
        <v>1137.2579235300004</v>
      </c>
      <c r="FW13" s="87">
        <f>+'[1]Табела 3'!CH13</f>
        <v>1081.6620190999986</v>
      </c>
      <c r="FX13" s="87">
        <f>+'[1]Табела 3'!CI13</f>
        <v>1034.5361951399998</v>
      </c>
      <c r="FY13" s="87">
        <f>+'[1]Табела 3'!CJ13</f>
        <v>1047.6646070499999</v>
      </c>
      <c r="FZ13" s="87">
        <f>+'[1]Табела 3'!CK13</f>
        <v>1032.3719121200027</v>
      </c>
      <c r="GA13" s="135">
        <f>+'[1]Табела 3'!CL13</f>
        <v>1284.8138643799991</v>
      </c>
      <c r="GB13" s="84">
        <f>+'[1]Табела 3'!CM13</f>
        <v>12875.044720029999</v>
      </c>
      <c r="GC13" s="87">
        <f>+'[1]Табела 3'!CN13</f>
        <v>840.75825053999984</v>
      </c>
      <c r="GD13" s="87">
        <f>+'[1]Табела 3'!CO13</f>
        <v>872.62343327000008</v>
      </c>
      <c r="GE13" s="87">
        <f>+'[1]Табела 3'!CP13</f>
        <v>1044.2460482499998</v>
      </c>
      <c r="GF13" s="87">
        <f>+'[1]Табела 3'!CQ13</f>
        <v>943.53290584000013</v>
      </c>
      <c r="GG13" s="87">
        <f>+'[1]Табела 3'!CR13</f>
        <v>1222.69970059</v>
      </c>
      <c r="GH13" s="87">
        <f>+'[1]Табела 3'!CS13</f>
        <v>1308.5208914299997</v>
      </c>
      <c r="GI13" s="87">
        <f>+'[1]Табела 3'!CT13</f>
        <v>1163.7185623700002</v>
      </c>
      <c r="GJ13" s="87">
        <f>+'[1]Табела 3'!CU13</f>
        <v>1083.7384607999998</v>
      </c>
      <c r="GK13" s="87">
        <f>+'[1]Табела 3'!CV13</f>
        <v>1006.7734640500004</v>
      </c>
      <c r="GL13" s="87">
        <f>+'[1]Табела 3'!CW13</f>
        <v>1042.1297214599999</v>
      </c>
      <c r="GM13" s="87">
        <f>+'[1]Табела 3'!CX13</f>
        <v>1024.0651385799999</v>
      </c>
      <c r="GN13" s="135">
        <f>+'[1]Табела 3'!CY13</f>
        <v>1327.9933864800028</v>
      </c>
      <c r="GO13" s="142">
        <f>+'[1]Табела 3'!CZ13</f>
        <v>12880.799963660002</v>
      </c>
      <c r="GP13" s="87">
        <f>+'[1]Табела 3'!DA13</f>
        <v>914.37154339000017</v>
      </c>
      <c r="GQ13" s="87">
        <f>+'[1]Табела 3'!DB13</f>
        <v>964.30613300999983</v>
      </c>
      <c r="GR13" s="87">
        <f>+'[1]Табела 3'!DC13</f>
        <v>1215.3516423199999</v>
      </c>
      <c r="GS13" s="87">
        <f>+'[1]Табела 3'!DD13</f>
        <v>1099.1763998800002</v>
      </c>
      <c r="GT13" s="87">
        <f>+'[1]Табела 3'!DE13</f>
        <v>1427.1172084099994</v>
      </c>
      <c r="GU13" s="87">
        <f>+'[1]Табела 3'!DF13</f>
        <v>1465.509622450001</v>
      </c>
      <c r="GV13" s="87">
        <f>+'[1]Табела 3'!DG13</f>
        <v>1330.6628789699994</v>
      </c>
      <c r="GW13" s="87">
        <f>+'[1]Табела 3'!DH13</f>
        <v>1213.5507976300007</v>
      </c>
      <c r="GX13" s="87">
        <f>+'[1]Табела 3'!DI13</f>
        <v>1094.8958659100001</v>
      </c>
      <c r="GY13" s="87">
        <f>+'[1]Табела 3'!DJ13</f>
        <v>1235.1302922200007</v>
      </c>
      <c r="GZ13" s="87">
        <f>+'[1]Табела 3'!DK13</f>
        <v>1176.7370115799984</v>
      </c>
      <c r="HA13" s="87">
        <f>+'[1]Табела 3'!DL13</f>
        <v>1414.4457671900025</v>
      </c>
      <c r="HB13" s="127">
        <f>+'[1]Табела 3'!DM13</f>
        <v>14551.255162960004</v>
      </c>
      <c r="HC13" s="87">
        <f>+'[1]Табела 3'!DN13</f>
        <v>1006.5345055400001</v>
      </c>
      <c r="HD13" s="87">
        <f>+'[1]Табела 3'!DO13</f>
        <v>1093.2794087300001</v>
      </c>
      <c r="HE13" s="87">
        <f>+'[1]Табела 3'!DP13</f>
        <v>1272.1860382999998</v>
      </c>
      <c r="HF13" s="87">
        <f>+'[1]Табела 3'!DQ13</f>
        <v>1406.1836139699999</v>
      </c>
      <c r="HG13" s="87">
        <f>+'[1]Табела 3'!DR13</f>
        <v>1430.7612741900002</v>
      </c>
      <c r="HH13" s="87">
        <f>+'[1]Табела 3'!DS13</f>
        <v>1436.44190555</v>
      </c>
      <c r="HI13" s="87">
        <f>+'[1]Табела 3'!DT13</f>
        <v>1679.0252601200002</v>
      </c>
      <c r="HJ13" s="87">
        <f>+'[1]Табела 3'!DU13</f>
        <v>1267.9045206700009</v>
      </c>
      <c r="HK13" s="87">
        <f>+'[1]Табела 3'!DV13</f>
        <v>1208.3597496299983</v>
      </c>
      <c r="HL13" s="87">
        <f>+'[1]Табела 3'!DW13</f>
        <v>1383.7210919399995</v>
      </c>
      <c r="HM13" s="87">
        <f>+'[1]Табела 3'!DX13</f>
        <v>1273.654362420001</v>
      </c>
      <c r="HN13" s="87">
        <f>+'[1]Табела 3'!DY13</f>
        <v>1555.3505018000012</v>
      </c>
      <c r="HO13" s="127">
        <f>+'[1]Табела 3'!DZ13</f>
        <v>16013.40223286</v>
      </c>
      <c r="HP13" s="87">
        <f>+'[1]Табела 3'!EA13</f>
        <v>1226.1238531700001</v>
      </c>
      <c r="HQ13" s="87">
        <f>+'[1]Табела 3'!EB13</f>
        <v>1208.2660756099999</v>
      </c>
      <c r="HR13" s="87">
        <f>+'[1]Табела 3'!EC13</f>
        <v>1363.5100556400002</v>
      </c>
      <c r="HS13" s="87">
        <f>+'[1]Табела 3'!ED13</f>
        <v>1457.4238602800001</v>
      </c>
      <c r="HT13" s="87">
        <f>+'[1]Табела 3'!EE13</f>
        <v>1539.6468663899991</v>
      </c>
      <c r="HU13" s="87">
        <f>+'[1]Табела 3'!EF13</f>
        <v>1621.9502176899996</v>
      </c>
      <c r="HV13" s="87">
        <f>+'[1]Табела 3'!EG13</f>
        <v>1629.3494832500019</v>
      </c>
      <c r="HW13" s="87">
        <f>+'[1]Табела 3'!EH13</f>
        <v>1304.0163420799988</v>
      </c>
      <c r="HX13" s="87">
        <f>+'[1]Табела 3'!EI13</f>
        <v>1323.3161979800002</v>
      </c>
      <c r="HY13" s="87">
        <f>+'[1]Табела 3'!EJ13</f>
        <v>1459.8681089299992</v>
      </c>
      <c r="HZ13" s="87">
        <f>+'[1]Табела 3'!EK13</f>
        <v>0</v>
      </c>
      <c r="IA13" s="87">
        <f>+'[1]Табела 3'!EL13</f>
        <v>0</v>
      </c>
      <c r="IB13" s="127">
        <f>+'[1]Табела 3'!EM13</f>
        <v>14133.47106102</v>
      </c>
    </row>
    <row r="14" spans="2:236" s="92" customFormat="1" ht="16.149999999999999" customHeight="1" x14ac:dyDescent="0.2">
      <c r="B14" s="82" t="s">
        <v>7</v>
      </c>
      <c r="C14" s="88">
        <v>7400.7290000000003</v>
      </c>
      <c r="D14" s="88">
        <v>4597.2089999999998</v>
      </c>
      <c r="E14" s="88">
        <v>6298.1</v>
      </c>
      <c r="F14" s="88">
        <v>5876.5951922800004</v>
      </c>
      <c r="G14" s="88">
        <v>4171.0775428799998</v>
      </c>
      <c r="H14" s="88">
        <v>4774.2156692500002</v>
      </c>
      <c r="I14" s="88">
        <v>4610.2</v>
      </c>
      <c r="J14" s="88">
        <v>4387.3999999999996</v>
      </c>
      <c r="K14" s="88">
        <v>5652.4</v>
      </c>
      <c r="L14" s="88">
        <v>5763</v>
      </c>
      <c r="M14" s="88">
        <v>5192</v>
      </c>
      <c r="N14" s="88">
        <v>8912.1</v>
      </c>
      <c r="O14" s="88">
        <v>67635.026404410004</v>
      </c>
      <c r="P14" s="88">
        <v>3891.8374686000011</v>
      </c>
      <c r="Q14" s="88">
        <v>3860.06540283</v>
      </c>
      <c r="R14" s="88">
        <v>6716.3604359000001</v>
      </c>
      <c r="S14" s="88">
        <v>5368.4550193800014</v>
      </c>
      <c r="T14" s="88">
        <v>5094.7394287299994</v>
      </c>
      <c r="U14" s="88">
        <v>5726.414927390002</v>
      </c>
      <c r="V14" s="88">
        <v>7533.3747660099989</v>
      </c>
      <c r="W14" s="88">
        <v>5162.4178219300011</v>
      </c>
      <c r="X14" s="88">
        <v>7822.37600836</v>
      </c>
      <c r="Y14" s="88">
        <v>6221.3693663899994</v>
      </c>
      <c r="Z14" s="88">
        <v>7193.5926866699956</v>
      </c>
      <c r="AA14" s="88">
        <v>10804.286336190002</v>
      </c>
      <c r="AB14" s="88">
        <v>75395.289668379977</v>
      </c>
      <c r="AC14" s="88">
        <v>3935.9832345499999</v>
      </c>
      <c r="AD14" s="88">
        <v>6207.3274582499998</v>
      </c>
      <c r="AE14" s="88">
        <v>7308.6915947400012</v>
      </c>
      <c r="AF14" s="88">
        <v>6475.4061944899977</v>
      </c>
      <c r="AG14" s="88">
        <v>8273.1519772899992</v>
      </c>
      <c r="AH14" s="88">
        <v>6781.5028939600033</v>
      </c>
      <c r="AI14" s="88">
        <v>11839.152914999995</v>
      </c>
      <c r="AJ14" s="88">
        <v>5420.3644716000035</v>
      </c>
      <c r="AK14" s="88">
        <v>5476.9437118600035</v>
      </c>
      <c r="AL14" s="88">
        <v>7721.812611450001</v>
      </c>
      <c r="AM14" s="88">
        <v>9501.7293189600059</v>
      </c>
      <c r="AN14" s="88">
        <v>10004.95232923999</v>
      </c>
      <c r="AO14" s="88">
        <v>88947.018711390003</v>
      </c>
      <c r="AP14" s="88">
        <v>5041.413768970001</v>
      </c>
      <c r="AQ14" s="88">
        <v>8084.2175580400017</v>
      </c>
      <c r="AR14" s="88">
        <v>7553.9248736299996</v>
      </c>
      <c r="AS14" s="88">
        <v>5614.4633845899989</v>
      </c>
      <c r="AT14" s="88">
        <v>10587.07230254</v>
      </c>
      <c r="AU14" s="88">
        <v>6347.0133087300019</v>
      </c>
      <c r="AV14" s="88">
        <v>6314.2806707000018</v>
      </c>
      <c r="AW14" s="88">
        <v>6550.0159853399991</v>
      </c>
      <c r="AX14" s="88">
        <v>11396.570887619997</v>
      </c>
      <c r="AY14" s="88">
        <v>8433.2065721700001</v>
      </c>
      <c r="AZ14" s="88">
        <v>9342.0004026999995</v>
      </c>
      <c r="BA14" s="88">
        <v>10957.873177580002</v>
      </c>
      <c r="BB14" s="88">
        <v>96222.052892609994</v>
      </c>
      <c r="BC14" s="88">
        <v>6096.3487933800016</v>
      </c>
      <c r="BD14" s="88">
        <v>4709.878049840001</v>
      </c>
      <c r="BE14" s="88">
        <v>9639.8315165700005</v>
      </c>
      <c r="BF14" s="88">
        <v>7502.0905411299982</v>
      </c>
      <c r="BG14" s="88">
        <v>8949.2634004400006</v>
      </c>
      <c r="BH14" s="88">
        <v>5812.1016133699995</v>
      </c>
      <c r="BI14" s="88">
        <v>6307.4030025399998</v>
      </c>
      <c r="BJ14" s="88">
        <v>5874.2987232099986</v>
      </c>
      <c r="BK14" s="88">
        <v>8442.0167469099997</v>
      </c>
      <c r="BL14" s="88">
        <v>17467.796589820002</v>
      </c>
      <c r="BM14" s="88">
        <v>6528.8808372900003</v>
      </c>
      <c r="BN14" s="88">
        <v>11958.602524169999</v>
      </c>
      <c r="BO14" s="88">
        <v>99288.51233867</v>
      </c>
      <c r="BP14" s="88">
        <v>4496.5280221600005</v>
      </c>
      <c r="BQ14" s="88">
        <v>5215.6166455399989</v>
      </c>
      <c r="BR14" s="88">
        <v>4979.0996129699997</v>
      </c>
      <c r="BS14" s="88">
        <v>5897.8868204900009</v>
      </c>
      <c r="BT14" s="88">
        <v>4635.9711572599999</v>
      </c>
      <c r="BU14" s="88">
        <v>9190.5329267599991</v>
      </c>
      <c r="BV14" s="88">
        <v>6697.8186015700021</v>
      </c>
      <c r="BW14" s="88">
        <v>8731.6720406299992</v>
      </c>
      <c r="BX14" s="88">
        <v>5994.0240278599995</v>
      </c>
      <c r="BY14" s="88">
        <v>6737.9846410299988</v>
      </c>
      <c r="BZ14" s="88">
        <v>7523.94155409</v>
      </c>
      <c r="CA14" s="88">
        <v>17236.922550509997</v>
      </c>
      <c r="CB14" s="88">
        <v>87337.998600869993</v>
      </c>
      <c r="CC14" s="88">
        <v>6290.3882326300018</v>
      </c>
      <c r="CD14" s="88">
        <v>6792.3033533299995</v>
      </c>
      <c r="CE14" s="88">
        <v>7282.9956693800004</v>
      </c>
      <c r="CF14" s="88">
        <v>7218.6287999699998</v>
      </c>
      <c r="CG14" s="88">
        <v>6441.6831874000018</v>
      </c>
      <c r="CH14" s="88">
        <v>7047.377304579999</v>
      </c>
      <c r="CI14" s="88">
        <v>7308.2445951</v>
      </c>
      <c r="CJ14" s="88">
        <v>5764.0051241599995</v>
      </c>
      <c r="CK14" s="88">
        <v>9601.3644234100011</v>
      </c>
      <c r="CL14" s="88">
        <v>9010.5817683800014</v>
      </c>
      <c r="CM14" s="88">
        <v>15736.006676409996</v>
      </c>
      <c r="CN14" s="88">
        <v>15174.992035259998</v>
      </c>
      <c r="CO14" s="89">
        <v>103668.57117000999</v>
      </c>
      <c r="CP14" s="90">
        <v>15655.06638136</v>
      </c>
      <c r="CQ14" s="88">
        <v>11491.579597469998</v>
      </c>
      <c r="CR14" s="88">
        <v>14928.752441889999</v>
      </c>
      <c r="CS14" s="88">
        <v>18032.413136819996</v>
      </c>
      <c r="CT14" s="88">
        <v>8817.4607278999993</v>
      </c>
      <c r="CU14" s="88">
        <v>10175.029531090002</v>
      </c>
      <c r="CV14" s="88">
        <v>8391.0146628299972</v>
      </c>
      <c r="CW14" s="88">
        <v>11569.561835360002</v>
      </c>
      <c r="CX14" s="88">
        <v>14396.625725370002</v>
      </c>
      <c r="CY14" s="88">
        <v>10765.734529839996</v>
      </c>
      <c r="CZ14" s="88">
        <v>9074.6720499599996</v>
      </c>
      <c r="DA14" s="88">
        <v>11906.435269999994</v>
      </c>
      <c r="DB14" s="88">
        <v>145204.34588988998</v>
      </c>
      <c r="DC14" s="91">
        <f>+'[1]Табела 3'!N14</f>
        <v>20678.566238829997</v>
      </c>
      <c r="DD14" s="88">
        <f>+'[1]Табела 3'!O14</f>
        <v>9993.4108141700035</v>
      </c>
      <c r="DE14" s="88">
        <f>+'[1]Табела 3'!P14</f>
        <v>10827.999071260003</v>
      </c>
      <c r="DF14" s="88">
        <f>+'[1]Табела 3'!Q14</f>
        <v>9457.6954306400003</v>
      </c>
      <c r="DG14" s="88">
        <f>+'[1]Табела 3'!R14</f>
        <v>9944.7393815000014</v>
      </c>
      <c r="DH14" s="88">
        <f>+'[1]Табела 3'!S14</f>
        <v>8359.822121180001</v>
      </c>
      <c r="DI14" s="88">
        <f>+'[1]Табела 3'!T14</f>
        <v>9356.4648460500048</v>
      </c>
      <c r="DJ14" s="88">
        <f>+'[1]Табела 3'!U14</f>
        <v>18117.43849582001</v>
      </c>
      <c r="DK14" s="88">
        <f>+'[1]Табела 3'!V14</f>
        <v>14563.46360054998</v>
      </c>
      <c r="DL14" s="88">
        <f>+'[1]Табела 3'!W14</f>
        <v>10703.099999999993</v>
      </c>
      <c r="DM14" s="88">
        <f>+'[1]Табела 3'!X14</f>
        <v>10545.599999999986</v>
      </c>
      <c r="DN14" s="88">
        <f>+'[1]Табела 3'!Y14</f>
        <v>12828.600000000011</v>
      </c>
      <c r="DO14" s="88">
        <f>+'[1]Табела 3'!Z14</f>
        <v>145376.9</v>
      </c>
      <c r="DP14" s="91">
        <f>+'[1]Табела 3'!AA14</f>
        <v>7980.1999999999989</v>
      </c>
      <c r="DQ14" s="88">
        <f>+'[1]Табела 3'!AB14</f>
        <v>13841.500000000002</v>
      </c>
      <c r="DR14" s="88">
        <f>+'[1]Табела 3'!AC14</f>
        <v>19136.099999999999</v>
      </c>
      <c r="DS14" s="88">
        <f>+'[1]Табела 3'!AD14</f>
        <v>9700.1999999999935</v>
      </c>
      <c r="DT14" s="88">
        <f>+'[1]Табела 3'!AE14</f>
        <v>10026.6</v>
      </c>
      <c r="DU14" s="88">
        <f>+'[1]Табела 3'!AF14</f>
        <v>14230.20000000001</v>
      </c>
      <c r="DV14" s="88">
        <f>+'[1]Табела 3'!AG14</f>
        <v>15835.299999999996</v>
      </c>
      <c r="DW14" s="88">
        <f>+'[1]Табела 3'!AH14</f>
        <v>11405.399999999998</v>
      </c>
      <c r="DX14" s="88">
        <f>+'[1]Табела 3'!AI14</f>
        <v>4045.499999999995</v>
      </c>
      <c r="DY14" s="88">
        <f>+'[1]Табела 3'!AJ14</f>
        <v>11952.200000000003</v>
      </c>
      <c r="DZ14" s="88">
        <f>+'[1]Табела 3'!AK14</f>
        <v>13872.4</v>
      </c>
      <c r="EA14" s="88">
        <f>+'[1]Табела 3'!AL14</f>
        <v>11074.100000000008</v>
      </c>
      <c r="EB14" s="88">
        <f>+'[1]Табела 3'!AM14</f>
        <v>143099.70000000001</v>
      </c>
      <c r="EC14" s="88">
        <f>+'[1]Табела 3'!AN14</f>
        <v>8512.5</v>
      </c>
      <c r="ED14" s="88">
        <f>+'[1]Табела 3'!AO14</f>
        <v>11301.942641560003</v>
      </c>
      <c r="EE14" s="88">
        <f>+'[1]Табела 3'!AP14</f>
        <v>13101.657358439996</v>
      </c>
      <c r="EF14" s="88">
        <f>+'[1]Табела 3'!AQ14</f>
        <v>10849.700000000004</v>
      </c>
      <c r="EG14" s="88">
        <f>+'[1]Табела 3'!AR14</f>
        <v>11161.699999939998</v>
      </c>
      <c r="EH14" s="88">
        <f>+'[1]Табела 3'!AS14</f>
        <v>21149.199953490002</v>
      </c>
      <c r="EI14" s="88">
        <f>+'[1]Табела 3'!AT14</f>
        <v>19132.500046569989</v>
      </c>
      <c r="EJ14" s="88">
        <f>+'[1]Табела 3'!AU14</f>
        <v>12959.200000000019</v>
      </c>
      <c r="EK14" s="88">
        <f>+'[1]Табела 3'!AV14</f>
        <v>9647.5999999999713</v>
      </c>
      <c r="EL14" s="88">
        <f>+'[1]Табела 3'!AW14</f>
        <v>11291.6</v>
      </c>
      <c r="EM14" s="88">
        <f>+'[1]Табела 3'!AX14</f>
        <v>13473.799999999985</v>
      </c>
      <c r="EN14" s="88">
        <f>+'[1]Табела 3'!AY14</f>
        <v>16654.900000000005</v>
      </c>
      <c r="EO14" s="88">
        <f>+'[1]Табела 3'!AZ14</f>
        <v>159236.29999999999</v>
      </c>
      <c r="EP14" s="88">
        <f>+'[1]Табела 3'!BA14</f>
        <v>13308.700000000003</v>
      </c>
      <c r="EQ14" s="88">
        <f>+'[1]Табела 3'!BB14</f>
        <v>11816.11745713</v>
      </c>
      <c r="ER14" s="88">
        <f>+'[1]Табела 3'!BC14</f>
        <v>19959.182542869996</v>
      </c>
      <c r="ES14" s="88">
        <f>+'[1]Табела 3'!BD14</f>
        <v>13146.5</v>
      </c>
      <c r="ET14" s="88">
        <f>+'[1]Табела 3'!BE14</f>
        <v>6780.7</v>
      </c>
      <c r="EU14" s="88">
        <f>+'[1]Табела 3'!BF14</f>
        <v>11651.600000130016</v>
      </c>
      <c r="EV14" s="88">
        <f>+'[1]Табела 3'!BG14</f>
        <v>14070.899999869982</v>
      </c>
      <c r="EW14" s="88">
        <f>+'[1]Табела 3'!BH14</f>
        <v>9322.600000000004</v>
      </c>
      <c r="EX14" s="88">
        <f>+'[1]Табела 3'!BI14</f>
        <v>14474.599999999995</v>
      </c>
      <c r="EY14" s="88">
        <f>+'[1]Табела 3'!BJ14</f>
        <v>15492.800000000001</v>
      </c>
      <c r="EZ14" s="88">
        <f>+'[1]Табела 3'!BK14</f>
        <v>14781.30000000001</v>
      </c>
      <c r="FA14" s="88">
        <f>+'[1]Табела 3'!BL14</f>
        <v>13777.199999999997</v>
      </c>
      <c r="FB14" s="88">
        <f>+'[1]Табела 3'!BM14</f>
        <v>158582.20000000001</v>
      </c>
      <c r="FC14" s="88">
        <f>+'[1]Табела 3'!BN14</f>
        <v>11230.224530220001</v>
      </c>
      <c r="FD14" s="88">
        <f>+'[1]Табела 3'!BO14</f>
        <v>10747.47546978</v>
      </c>
      <c r="FE14" s="88">
        <f>+'[1]Табела 3'!BP14</f>
        <v>9984.5</v>
      </c>
      <c r="FF14" s="88">
        <f>+'[1]Табела 3'!BQ14</f>
        <v>7775.6000000000013</v>
      </c>
      <c r="FG14" s="88">
        <f>+'[1]Табела 3'!BR14</f>
        <v>7248.8999999999951</v>
      </c>
      <c r="FH14" s="88">
        <f>+'[1]Табела 3'!BS14</f>
        <v>18341.600000000006</v>
      </c>
      <c r="FI14" s="88">
        <f>+'[1]Табела 3'!BT14</f>
        <v>13732.399999999992</v>
      </c>
      <c r="FJ14" s="88">
        <f>+'[1]Табела 3'!BU14</f>
        <v>7526.4000000000069</v>
      </c>
      <c r="FK14" s="88">
        <f>+'[1]Табела 3'!BV14</f>
        <v>17325.899999999998</v>
      </c>
      <c r="FL14" s="88">
        <f>+'[1]Табела 3'!BW14</f>
        <v>15532.800000000014</v>
      </c>
      <c r="FM14" s="88">
        <f>+'[1]Табела 3'!BX14</f>
        <v>15873.9</v>
      </c>
      <c r="FN14" s="88">
        <f>+'[1]Табела 3'!BY14</f>
        <v>14522.099999999975</v>
      </c>
      <c r="FO14" s="88">
        <f>+'[1]Табела 3'!BZ14</f>
        <v>149841.79999999999</v>
      </c>
      <c r="FP14" s="88">
        <f>+'[1]Табела 3'!CA14</f>
        <v>12604.000331409998</v>
      </c>
      <c r="FQ14" s="91">
        <f>+'[1]Табела 3'!CB14</f>
        <v>10022.778153549996</v>
      </c>
      <c r="FR14" s="91">
        <f>+'[1]Табела 3'!CC14</f>
        <v>12771.060816640002</v>
      </c>
      <c r="FS14" s="91">
        <f>+'[1]Табела 3'!CD14</f>
        <v>10949.760698400009</v>
      </c>
      <c r="FT14" s="91">
        <f>+'[1]Табела 3'!CE14</f>
        <v>13207.700000000006</v>
      </c>
      <c r="FU14" s="91">
        <f>+'[1]Табела 3'!CF14</f>
        <v>11943.8</v>
      </c>
      <c r="FV14" s="91">
        <f>+'[1]Табела 3'!CG14</f>
        <v>14821.7</v>
      </c>
      <c r="FW14" s="91">
        <f>+'[1]Табела 3'!CH14</f>
        <v>11058.399999999991</v>
      </c>
      <c r="FX14" s="91">
        <f>+'[1]Табела 3'!CI14</f>
        <v>14288.600000000013</v>
      </c>
      <c r="FY14" s="91">
        <f>+'[1]Табела 3'!CJ14</f>
        <v>11327.699999999984</v>
      </c>
      <c r="FZ14" s="91">
        <f>+'[1]Табела 3'!CK14</f>
        <v>16617.899999999987</v>
      </c>
      <c r="GA14" s="133">
        <f>+'[1]Табела 3'!CL14</f>
        <v>16938.399999999994</v>
      </c>
      <c r="GB14" s="88">
        <f>+'[1]Табела 3'!CM14</f>
        <v>156551.79999999999</v>
      </c>
      <c r="GC14" s="91">
        <f>+'[1]Табела 3'!CN14</f>
        <v>10252.003634339999</v>
      </c>
      <c r="GD14" s="91">
        <f>+'[1]Табела 3'!CO14</f>
        <v>9817.7910209600013</v>
      </c>
      <c r="GE14" s="91">
        <f>+'[1]Табела 3'!CP14</f>
        <v>13200.705344699998</v>
      </c>
      <c r="GF14" s="91">
        <f>+'[1]Табела 3'!CQ14</f>
        <v>12300.800000000007</v>
      </c>
      <c r="GG14" s="91">
        <f>+'[1]Табела 3'!CR14</f>
        <v>16812.699999999997</v>
      </c>
      <c r="GH14" s="91">
        <f>+'[1]Табела 3'!CS14</f>
        <v>9810.8000000000029</v>
      </c>
      <c r="GI14" s="91">
        <f>+'[1]Табела 3'!CT14</f>
        <v>16831.399999999994</v>
      </c>
      <c r="GJ14" s="91">
        <f>+'[1]Табела 3'!CU14</f>
        <v>12415.8</v>
      </c>
      <c r="GK14" s="91">
        <f>+'[1]Табела 3'!CV14</f>
        <v>14327.199999999992</v>
      </c>
      <c r="GL14" s="91">
        <f>+'[1]Табела 3'!CW14</f>
        <v>14561.600000000009</v>
      </c>
      <c r="GM14" s="91">
        <f>+'[1]Табела 3'!CX14</f>
        <v>15678.899999999992</v>
      </c>
      <c r="GN14" s="133">
        <f>+'[1]Табела 3'!CY14</f>
        <v>24783.40000000002</v>
      </c>
      <c r="GO14" s="143">
        <f>+'[1]Табела 3'!CZ14</f>
        <v>170793.1</v>
      </c>
      <c r="GP14" s="91">
        <f>+'[1]Табела 3'!DA14</f>
        <v>13325.3</v>
      </c>
      <c r="GQ14" s="91">
        <f>+'[1]Табела 3'!DB14</f>
        <v>9826.7999999999993</v>
      </c>
      <c r="GR14" s="91">
        <f>+'[1]Табела 3'!DC14</f>
        <v>15412.500000000009</v>
      </c>
      <c r="GS14" s="91">
        <f>+'[1]Табела 3'!DD14</f>
        <v>13894.999999999998</v>
      </c>
      <c r="GT14" s="91">
        <f>+'[1]Табела 3'!DE14</f>
        <v>14495.2</v>
      </c>
      <c r="GU14" s="91">
        <f>+'[1]Табела 3'!DF14</f>
        <v>14446.800000000005</v>
      </c>
      <c r="GV14" s="91">
        <f>+'[1]Табела 3'!DG14</f>
        <v>14648.5</v>
      </c>
      <c r="GW14" s="91">
        <f>+'[1]Табела 3'!DH14</f>
        <v>19068.299999999992</v>
      </c>
      <c r="GX14" s="91">
        <f>+'[1]Табела 3'!DI14</f>
        <v>15837.40000000002</v>
      </c>
      <c r="GY14" s="91">
        <f>+'[1]Табела 3'!DJ14</f>
        <v>18258.927142319986</v>
      </c>
      <c r="GZ14" s="91">
        <f>+'[1]Табела 3'!DK14</f>
        <v>18952.572857679934</v>
      </c>
      <c r="HA14" s="91">
        <f>+'[1]Табела 3'!DL14</f>
        <v>25782.700000000004</v>
      </c>
      <c r="HB14" s="128">
        <f>+'[1]Табела 3'!DM14</f>
        <v>193949.99999999997</v>
      </c>
      <c r="HC14" s="91">
        <f>+'[1]Табела 3'!DN14</f>
        <v>21183.34966734</v>
      </c>
      <c r="HD14" s="91">
        <f>+'[1]Табела 3'!DO14</f>
        <v>17516.735216280005</v>
      </c>
      <c r="HE14" s="91">
        <f>+'[1]Табела 3'!DP14</f>
        <v>17047.315427600006</v>
      </c>
      <c r="HF14" s="91">
        <f>+'[1]Табела 3'!DQ14</f>
        <v>19797.199589969994</v>
      </c>
      <c r="HG14" s="91">
        <f>+'[1]Табела 3'!DR14</f>
        <v>16041.500098810015</v>
      </c>
      <c r="HH14" s="91">
        <f>+'[1]Табела 3'!DS14</f>
        <v>12870.699999999992</v>
      </c>
      <c r="HI14" s="91">
        <f>+'[1]Табела 3'!DT14</f>
        <v>19644.399999999994</v>
      </c>
      <c r="HJ14" s="91">
        <f>+'[1]Табела 3'!DU14</f>
        <v>18805.900000000001</v>
      </c>
      <c r="HK14" s="91">
        <f>+'[1]Табела 3'!DV14</f>
        <v>28540.199999999986</v>
      </c>
      <c r="HL14" s="91">
        <f>+'[1]Табела 3'!DW14</f>
        <v>21044.400000000016</v>
      </c>
      <c r="HM14" s="91">
        <f>+'[1]Табела 3'!DX14</f>
        <v>24657.099999999977</v>
      </c>
      <c r="HN14" s="91">
        <f>+'[1]Табела 3'!DY14</f>
        <v>31792.499999999993</v>
      </c>
      <c r="HO14" s="128">
        <f>+'[1]Табела 3'!DZ14</f>
        <v>248941.3</v>
      </c>
      <c r="HP14" s="91">
        <f>+'[1]Табела 3'!EA14</f>
        <v>17474.200142559999</v>
      </c>
      <c r="HQ14" s="91">
        <f>+'[1]Табела 3'!EB14</f>
        <v>18759.099857440004</v>
      </c>
      <c r="HR14" s="91">
        <f>+'[1]Табела 3'!EC14</f>
        <v>17795.399999999998</v>
      </c>
      <c r="HS14" s="91">
        <f>+'[1]Табела 3'!ED14</f>
        <v>25576.400000000001</v>
      </c>
      <c r="HT14" s="91">
        <f>+'[1]Табела 3'!EE14</f>
        <v>19551.799999999981</v>
      </c>
      <c r="HU14" s="91">
        <f>+'[1]Табела 3'!EF14</f>
        <v>17124.199856440016</v>
      </c>
      <c r="HV14" s="91">
        <f>+'[1]Табела 3'!EG14</f>
        <v>26199.800143559991</v>
      </c>
      <c r="HW14" s="91">
        <f>+'[1]Табела 3'!EH14</f>
        <v>14953.800000000005</v>
      </c>
      <c r="HX14" s="91">
        <f>+'[1]Табела 3'!EI14</f>
        <v>18500.099999999966</v>
      </c>
      <c r="HY14" s="91">
        <f>+'[1]Табела 3'!EJ14</f>
        <v>25854.500000000015</v>
      </c>
      <c r="HZ14" s="91">
        <f>+'[1]Табела 3'!EK14</f>
        <v>0</v>
      </c>
      <c r="IA14" s="91">
        <f>+'[1]Табела 3'!EL14</f>
        <v>0</v>
      </c>
      <c r="IB14" s="128">
        <f>+'[1]Табела 3'!EM14</f>
        <v>201789.3</v>
      </c>
    </row>
    <row r="15" spans="2:236" s="92" customFormat="1" ht="16.149999999999999" customHeight="1" x14ac:dyDescent="0.2">
      <c r="B15" s="93" t="s">
        <v>49</v>
      </c>
      <c r="C15" s="84">
        <v>0</v>
      </c>
      <c r="D15" s="84">
        <v>33.811535210000002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603.40599999999995</v>
      </c>
      <c r="O15" s="84">
        <v>637.21699999999998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262.41888649999999</v>
      </c>
      <c r="W15" s="84">
        <v>47.49995320999998</v>
      </c>
      <c r="X15" s="84">
        <v>40.013145520000037</v>
      </c>
      <c r="Y15" s="84">
        <v>30.042328329999982</v>
      </c>
      <c r="Z15" s="84">
        <v>230.64359305000002</v>
      </c>
      <c r="AA15" s="84">
        <v>3223.7594923699999</v>
      </c>
      <c r="AB15" s="84">
        <v>3834.4</v>
      </c>
      <c r="AC15" s="84">
        <v>63.564097410000002</v>
      </c>
      <c r="AD15" s="84">
        <v>143.85246415</v>
      </c>
      <c r="AE15" s="84">
        <v>122.20405525999996</v>
      </c>
      <c r="AF15" s="84">
        <v>115.18116139000001</v>
      </c>
      <c r="AG15" s="84">
        <v>111.03745068000001</v>
      </c>
      <c r="AH15" s="84">
        <v>117.70842908999995</v>
      </c>
      <c r="AI15" s="84">
        <v>104.31068587000007</v>
      </c>
      <c r="AJ15" s="84">
        <v>105.63720206999994</v>
      </c>
      <c r="AK15" s="84">
        <v>0</v>
      </c>
      <c r="AL15" s="84">
        <v>200.69485861999996</v>
      </c>
      <c r="AM15" s="84">
        <v>87.081487490000043</v>
      </c>
      <c r="AN15" s="84">
        <v>162.86570989000001</v>
      </c>
      <c r="AO15" s="84">
        <v>1334.13760192</v>
      </c>
      <c r="AP15" s="84">
        <v>67.50602791</v>
      </c>
      <c r="AQ15" s="84">
        <v>144.63840740000001</v>
      </c>
      <c r="AR15" s="84">
        <v>82.308317389999985</v>
      </c>
      <c r="AS15" s="84">
        <v>0</v>
      </c>
      <c r="AT15" s="84">
        <v>268.33580253999997</v>
      </c>
      <c r="AU15" s="84">
        <v>316.38816598</v>
      </c>
      <c r="AV15" s="84">
        <v>-97.554184870000029</v>
      </c>
      <c r="AW15" s="84">
        <v>105.65553659000004</v>
      </c>
      <c r="AX15" s="84">
        <v>83.343973519999992</v>
      </c>
      <c r="AY15" s="84">
        <v>79.788742920000061</v>
      </c>
      <c r="AZ15" s="84">
        <v>0.24474506000000018</v>
      </c>
      <c r="BA15" s="84">
        <v>0.20914366000000015</v>
      </c>
      <c r="BB15" s="84">
        <v>1050.8646781000002</v>
      </c>
      <c r="BC15" s="84">
        <v>0.26335417999999999</v>
      </c>
      <c r="BD15" s="84">
        <v>0</v>
      </c>
      <c r="BE15" s="84">
        <v>0</v>
      </c>
      <c r="BF15" s="84">
        <v>0</v>
      </c>
      <c r="BG15" s="84">
        <v>0</v>
      </c>
      <c r="BH15" s="84">
        <v>0</v>
      </c>
      <c r="BI15" s="84">
        <v>0</v>
      </c>
      <c r="BJ15" s="84">
        <v>0</v>
      </c>
      <c r="BK15" s="84">
        <v>0</v>
      </c>
      <c r="BL15" s="84">
        <v>1.4E-5</v>
      </c>
      <c r="BM15" s="84">
        <v>0</v>
      </c>
      <c r="BN15" s="84">
        <v>753.1493564000001</v>
      </c>
      <c r="BO15" s="84">
        <v>753.41272458000014</v>
      </c>
      <c r="BP15" s="84">
        <v>91.25525116</v>
      </c>
      <c r="BQ15" s="84">
        <v>129.80679644999998</v>
      </c>
      <c r="BR15" s="84">
        <v>74.56527663</v>
      </c>
      <c r="BS15" s="84">
        <v>85.944464319999994</v>
      </c>
      <c r="BT15" s="84">
        <v>87.742350600000051</v>
      </c>
      <c r="BU15" s="84">
        <v>99.506582060000028</v>
      </c>
      <c r="BV15" s="84">
        <v>99.326475730000027</v>
      </c>
      <c r="BW15" s="84">
        <v>128.37445082999997</v>
      </c>
      <c r="BX15" s="84">
        <v>133.49722797000007</v>
      </c>
      <c r="BY15" s="84">
        <v>117.09643944999989</v>
      </c>
      <c r="BZ15" s="84">
        <v>135.28011371000005</v>
      </c>
      <c r="CA15" s="84">
        <v>144.58506172999984</v>
      </c>
      <c r="CB15" s="84">
        <v>1326.9804906399997</v>
      </c>
      <c r="CC15" s="84">
        <v>192.35243881</v>
      </c>
      <c r="CD15" s="84">
        <v>0</v>
      </c>
      <c r="CE15" s="84">
        <v>357.76305629999996</v>
      </c>
      <c r="CF15" s="84">
        <v>139.42531981000002</v>
      </c>
      <c r="CG15" s="84">
        <v>132.32673341000006</v>
      </c>
      <c r="CH15" s="84">
        <v>149.83529366999991</v>
      </c>
      <c r="CI15" s="84">
        <v>166.71321557000005</v>
      </c>
      <c r="CJ15" s="84">
        <v>268.87241629000005</v>
      </c>
      <c r="CK15" s="84">
        <v>282.00091351999981</v>
      </c>
      <c r="CL15" s="84">
        <v>276.2470742600002</v>
      </c>
      <c r="CM15" s="84">
        <v>281.99358724000001</v>
      </c>
      <c r="CN15" s="84">
        <v>250.15168020000019</v>
      </c>
      <c r="CO15" s="85">
        <v>2497.6817290800004</v>
      </c>
      <c r="CP15" s="86">
        <v>0</v>
      </c>
      <c r="CQ15" s="84">
        <v>226.95550673</v>
      </c>
      <c r="CR15" s="84">
        <v>0</v>
      </c>
      <c r="CS15" s="84">
        <v>0</v>
      </c>
      <c r="CT15" s="84">
        <v>0</v>
      </c>
      <c r="CU15" s="84">
        <v>0</v>
      </c>
      <c r="CV15" s="84">
        <v>0</v>
      </c>
      <c r="CW15" s="84">
        <v>0</v>
      </c>
      <c r="CX15" s="84">
        <v>0</v>
      </c>
      <c r="CY15" s="84">
        <v>0</v>
      </c>
      <c r="CZ15" s="84">
        <v>0</v>
      </c>
      <c r="DA15" s="84">
        <v>0</v>
      </c>
      <c r="DB15" s="84">
        <v>226.95550673</v>
      </c>
      <c r="DC15" s="87">
        <f>+'[1]Табела 3'!N15</f>
        <v>0</v>
      </c>
      <c r="DD15" s="84">
        <f>+'[1]Табела 3'!O15</f>
        <v>0</v>
      </c>
      <c r="DE15" s="84">
        <f>+'[1]Табела 3'!P15</f>
        <v>0</v>
      </c>
      <c r="DF15" s="84">
        <f>+'[1]Табела 3'!Q15</f>
        <v>0</v>
      </c>
      <c r="DG15" s="84">
        <f>+'[1]Табела 3'!R15</f>
        <v>0</v>
      </c>
      <c r="DH15" s="84">
        <f>+'[1]Табела 3'!S15</f>
        <v>0</v>
      </c>
      <c r="DI15" s="84">
        <f>+'[1]Табела 3'!T15</f>
        <v>0</v>
      </c>
      <c r="DJ15" s="84">
        <f>+'[1]Табела 3'!U15</f>
        <v>0</v>
      </c>
      <c r="DK15" s="84">
        <f>+'[1]Табела 3'!V15</f>
        <v>0</v>
      </c>
      <c r="DL15" s="84">
        <f>+'[1]Табела 3'!W15</f>
        <v>0</v>
      </c>
      <c r="DM15" s="84">
        <f>+'[1]Табела 3'!X15</f>
        <v>0</v>
      </c>
      <c r="DN15" s="84">
        <f>+'[1]Табела 3'!Y15</f>
        <v>2.6262000000000003E-4</v>
      </c>
      <c r="DO15" s="84">
        <f>+'[1]Табела 3'!Z15</f>
        <v>2.6262000000000003E-4</v>
      </c>
      <c r="DP15" s="87">
        <f>+'[1]Табела 3'!AA15</f>
        <v>0</v>
      </c>
      <c r="DQ15" s="84">
        <f>+'[1]Табела 3'!AB15</f>
        <v>0</v>
      </c>
      <c r="DR15" s="84">
        <f>+'[1]Табела 3'!AC15</f>
        <v>3.14415172</v>
      </c>
      <c r="DS15" s="84">
        <f>+'[1]Табела 3'!AD15</f>
        <v>0</v>
      </c>
      <c r="DT15" s="84">
        <f>+'[1]Табела 3'!AE15</f>
        <v>0</v>
      </c>
      <c r="DU15" s="84">
        <f>+'[1]Табела 3'!AF15</f>
        <v>0</v>
      </c>
      <c r="DV15" s="84">
        <f>+'[1]Табела 3'!AG15</f>
        <v>0</v>
      </c>
      <c r="DW15" s="84">
        <f>+'[1]Табела 3'!AH15</f>
        <v>0</v>
      </c>
      <c r="DX15" s="84">
        <f>+'[1]Табела 3'!AI15</f>
        <v>7.7732624499999989</v>
      </c>
      <c r="DY15" s="84">
        <f>+'[1]Табела 3'!AJ15</f>
        <v>11.651426000000004</v>
      </c>
      <c r="DZ15" s="84">
        <f>+'[1]Табела 3'!AK15</f>
        <v>43.303928239999998</v>
      </c>
      <c r="EA15" s="84">
        <f>+'[1]Табела 3'!AL15</f>
        <v>0.31248271000000832</v>
      </c>
      <c r="EB15" s="84">
        <f>+'[1]Табела 3'!AM15</f>
        <v>66.185251120000004</v>
      </c>
      <c r="EC15" s="84">
        <f>+'[1]Табела 3'!AN15</f>
        <v>0</v>
      </c>
      <c r="ED15" s="84">
        <f>+'[1]Табела 3'!AO15</f>
        <v>0</v>
      </c>
      <c r="EE15" s="84">
        <f>+'[1]Табела 3'!AP15</f>
        <v>0</v>
      </c>
      <c r="EF15" s="84">
        <f>+'[1]Табела 3'!AQ15</f>
        <v>0</v>
      </c>
      <c r="EG15" s="84">
        <f>+'[1]Табела 3'!AR15</f>
        <v>0</v>
      </c>
      <c r="EH15" s="84">
        <f>+'[1]Табела 3'!AS15</f>
        <v>0</v>
      </c>
      <c r="EI15" s="84">
        <f>+'[1]Табела 3'!AT15</f>
        <v>0</v>
      </c>
      <c r="EJ15" s="84">
        <f>+'[1]Табела 3'!AU15</f>
        <v>0</v>
      </c>
      <c r="EK15" s="84">
        <f>+'[1]Табела 3'!AV15</f>
        <v>209.94493403000001</v>
      </c>
      <c r="EL15" s="84">
        <f>+'[1]Табела 3'!AW15</f>
        <v>0</v>
      </c>
      <c r="EM15" s="84">
        <f>+'[1]Табела 3'!AX15</f>
        <v>0</v>
      </c>
      <c r="EN15" s="84">
        <f>+'[1]Табела 3'!AY15</f>
        <v>746.22075984000003</v>
      </c>
      <c r="EO15" s="84">
        <f>+'[1]Табела 3'!AZ15</f>
        <v>956.16569387000004</v>
      </c>
      <c r="EP15" s="84">
        <f>+'[1]Табела 3'!BA15</f>
        <v>1.8094937900000001</v>
      </c>
      <c r="EQ15" s="84">
        <f>+'[1]Табела 3'!BB15</f>
        <v>0</v>
      </c>
      <c r="ER15" s="84">
        <f>+'[1]Табела 3'!BC15</f>
        <v>0</v>
      </c>
      <c r="ES15" s="84">
        <f>+'[1]Табела 3'!BD15</f>
        <v>0</v>
      </c>
      <c r="ET15" s="84">
        <f>+'[1]Табела 3'!BE15</f>
        <v>0</v>
      </c>
      <c r="EU15" s="84">
        <f>+'[1]Табела 3'!BF15</f>
        <v>0</v>
      </c>
      <c r="EV15" s="84">
        <f>+'[1]Табела 3'!BG15</f>
        <v>0</v>
      </c>
      <c r="EW15" s="84">
        <f>+'[1]Табела 3'!BH15</f>
        <v>0</v>
      </c>
      <c r="EX15" s="84">
        <f>+'[1]Табела 3'!BI15</f>
        <v>0</v>
      </c>
      <c r="EY15" s="84">
        <f>+'[1]Табела 3'!BJ15</f>
        <v>0</v>
      </c>
      <c r="EZ15" s="84">
        <f>+'[1]Табела 3'!BK15</f>
        <v>0</v>
      </c>
      <c r="FA15" s="84">
        <f>+'[1]Табела 3'!BL15</f>
        <v>0</v>
      </c>
      <c r="FB15" s="84">
        <f>+'[1]Табела 3'!BM15</f>
        <v>1.8094937900000001</v>
      </c>
      <c r="FC15" s="84">
        <f>+'[1]Табела 3'!BN15</f>
        <v>10.199145590000001</v>
      </c>
      <c r="FD15" s="84">
        <f>+'[1]Табела 3'!BO15</f>
        <v>67.827560689999999</v>
      </c>
      <c r="FE15" s="84">
        <f>+'[1]Табела 3'!BP15</f>
        <v>7.0098239999999992E-2</v>
      </c>
      <c r="FF15" s="84">
        <f>+'[1]Табела 3'!BQ15</f>
        <v>5.0768280000000027E-2</v>
      </c>
      <c r="FG15" s="84">
        <f>+'[1]Табела 3'!BR15</f>
        <v>2.0218419999999983E-2</v>
      </c>
      <c r="FH15" s="84">
        <f>+'[1]Табела 3'!BS15</f>
        <v>1.6542150000000023E-2</v>
      </c>
      <c r="FI15" s="84">
        <f>+'[1]Табела 3'!BT15</f>
        <v>5.7321299999999464E-3</v>
      </c>
      <c r="FJ15" s="84">
        <f>+'[1]Табела 3'!BU15</f>
        <v>9.3177900000000376E-3</v>
      </c>
      <c r="FK15" s="84">
        <f>+'[1]Табела 3'!BV15</f>
        <v>5.0761820000000006E-2</v>
      </c>
      <c r="FL15" s="84">
        <f>+'[1]Табела 3'!BW15</f>
        <v>5.6891829999999956E-2</v>
      </c>
      <c r="FM15" s="84">
        <f>+'[1]Табела 3'!BX15</f>
        <v>4.9044610000000044E-2</v>
      </c>
      <c r="FN15" s="84">
        <f>+'[1]Табела 3'!BY15</f>
        <v>5.0271239999999988E-2</v>
      </c>
      <c r="FO15" s="84">
        <f>+'[1]Табела 3'!BZ15</f>
        <v>78.40635279</v>
      </c>
      <c r="FP15" s="84">
        <f>+'[1]Табела 3'!CA15</f>
        <v>4.0375629999999996E-2</v>
      </c>
      <c r="FQ15" s="87">
        <f>+'[1]Табела 3'!CB15</f>
        <v>0</v>
      </c>
      <c r="FR15" s="87">
        <f>+'[1]Табела 3'!CC15</f>
        <v>5.6436379999999994E-2</v>
      </c>
      <c r="FS15" s="87">
        <f>+'[1]Табела 3'!CD15</f>
        <v>3.4321489999999996E-2</v>
      </c>
      <c r="FT15" s="87">
        <f>+'[1]Табела 3'!CE15</f>
        <v>2.9869220000000002E-2</v>
      </c>
      <c r="FU15" s="87">
        <f>+'[1]Табела 3'!CF15</f>
        <v>2.8289969999999994E-2</v>
      </c>
      <c r="FV15" s="87">
        <f>+'[1]Табела 3'!CG15</f>
        <v>3.3316109999999996E-2</v>
      </c>
      <c r="FW15" s="87">
        <f>+'[1]Табела 3'!CH15</f>
        <v>2.9438690000000003E-2</v>
      </c>
      <c r="FX15" s="87">
        <f>+'[1]Табела 3'!CI15</f>
        <v>2.9726200000000005E-2</v>
      </c>
      <c r="FY15" s="87">
        <f>+'[1]Табела 3'!CJ15</f>
        <v>0</v>
      </c>
      <c r="FZ15" s="87">
        <f>+'[1]Табела 3'!CK15</f>
        <v>6.1318960000000027E-2</v>
      </c>
      <c r="GA15" s="135">
        <f>+'[1]Табела 3'!CL15</f>
        <v>3.0157079999999951E-2</v>
      </c>
      <c r="GB15" s="84">
        <f>+'[1]Табела 3'!CM15</f>
        <v>0.37324972999999995</v>
      </c>
      <c r="GC15" s="87">
        <f>+'[1]Табела 3'!CN15</f>
        <v>5.5287860000000001E-2</v>
      </c>
      <c r="GD15" s="87">
        <f>+'[1]Табела 3'!CO15</f>
        <v>7.0363099999999979E-3</v>
      </c>
      <c r="GE15" s="87">
        <f>+'[1]Табела 3'!CP15</f>
        <v>0</v>
      </c>
      <c r="GF15" s="87">
        <f>+'[1]Табела 3'!CQ15</f>
        <v>6.3814850000000006E-2</v>
      </c>
      <c r="GG15" s="87">
        <f>+'[1]Табела 3'!CR15</f>
        <v>6.5196870000000018E-2</v>
      </c>
      <c r="GH15" s="87">
        <f>+'[1]Табела 3'!CS15</f>
        <v>9.8764109999999988E-2</v>
      </c>
      <c r="GI15" s="87">
        <f>+'[1]Табела 3'!CT15</f>
        <v>0.16285252</v>
      </c>
      <c r="GJ15" s="87">
        <f>+'[1]Табела 3'!CU15</f>
        <v>0.16963425000000015</v>
      </c>
      <c r="GK15" s="87">
        <f>+'[1]Табела 3'!CV15</f>
        <v>0.19602111999999985</v>
      </c>
      <c r="GL15" s="87">
        <f>+'[1]Табела 3'!CW15</f>
        <v>0.45375663999999966</v>
      </c>
      <c r="GM15" s="87">
        <f>+'[1]Табела 3'!CX15</f>
        <v>6.6413099999999739E-2</v>
      </c>
      <c r="GN15" s="135">
        <f>+'[1]Табела 3'!CY15</f>
        <v>0.31399700000000003</v>
      </c>
      <c r="GO15" s="142">
        <f>+'[1]Табела 3'!CZ15</f>
        <v>1.6527746299999995</v>
      </c>
      <c r="GP15" s="87">
        <f>+'[1]Табела 3'!DA15</f>
        <v>78.866772768423004</v>
      </c>
      <c r="GQ15" s="87">
        <f>+'[1]Табела 3'!DB15</f>
        <v>0</v>
      </c>
      <c r="GR15" s="87">
        <f>+'[1]Табела 3'!DC15</f>
        <v>799.25108859880402</v>
      </c>
      <c r="GS15" s="87">
        <f>+'[1]Табела 3'!DD15</f>
        <v>41.389842569999985</v>
      </c>
      <c r="GT15" s="87">
        <f>+'[1]Табела 3'!DE15</f>
        <v>838.56479814000011</v>
      </c>
      <c r="GU15" s="87">
        <f>+'[1]Табела 3'!DF15</f>
        <v>1568.7236454700003</v>
      </c>
      <c r="GV15" s="87">
        <f>+'[1]Табела 3'!DG15</f>
        <v>294.84099405999973</v>
      </c>
      <c r="GW15" s="87">
        <f>+'[1]Табела 3'!DH15</f>
        <v>958.85732567999958</v>
      </c>
      <c r="GX15" s="87">
        <f>+'[1]Табела 3'!DI15</f>
        <v>989.28188834000002</v>
      </c>
      <c r="GY15" s="87">
        <f>+'[1]Табела 3'!DJ15</f>
        <v>980.72667070999898</v>
      </c>
      <c r="GZ15" s="87">
        <f>+'[1]Табела 3'!DK15</f>
        <v>1270.0291424627742</v>
      </c>
      <c r="HA15" s="87">
        <f>+'[1]Табела 3'!DL15</f>
        <v>709.09567055999969</v>
      </c>
      <c r="HB15" s="127">
        <f>+'[1]Табела 3'!DM15</f>
        <v>8529.6278393599987</v>
      </c>
      <c r="HC15" s="87">
        <f>+'[1]Табела 3'!DN15</f>
        <v>618.35638326000003</v>
      </c>
      <c r="HD15" s="87">
        <f>+'[1]Табела 3'!DO15</f>
        <v>1137.2157575700003</v>
      </c>
      <c r="HE15" s="87">
        <f>+'[1]Табела 3'!DP15</f>
        <v>714.87838467000006</v>
      </c>
      <c r="HF15" s="87">
        <f>+'[1]Табела 3'!DQ15</f>
        <v>498.11753772000003</v>
      </c>
      <c r="HG15" s="87">
        <f>+'[1]Табела 3'!DR15</f>
        <v>1107.9525172699998</v>
      </c>
      <c r="HH15" s="87">
        <f>+'[1]Табела 3'!DS15</f>
        <v>751.34776722000083</v>
      </c>
      <c r="HI15" s="87">
        <f>+'[1]Табела 3'!DT15</f>
        <v>776.58105911999917</v>
      </c>
      <c r="HJ15" s="87">
        <f>+'[1]Табела 3'!DU15</f>
        <v>1287.12451738</v>
      </c>
      <c r="HK15" s="87">
        <f>+'[1]Табела 3'!DV15</f>
        <v>295.65234950000007</v>
      </c>
      <c r="HL15" s="87">
        <f>+'[1]Табела 3'!DW15</f>
        <v>1984.3827126999997</v>
      </c>
      <c r="HM15" s="87">
        <f>+'[1]Табела 3'!DX15</f>
        <v>1060.2736899899992</v>
      </c>
      <c r="HN15" s="87">
        <f>+'[1]Табела 3'!DY15</f>
        <v>1460.1200128399994</v>
      </c>
      <c r="HO15" s="127">
        <f>+'[1]Табела 3'!DZ15</f>
        <v>11692.002689239998</v>
      </c>
      <c r="HP15" s="87">
        <f>+'[1]Табела 3'!EA15</f>
        <v>785.21075209000003</v>
      </c>
      <c r="HQ15" s="87">
        <f>+'[1]Табела 3'!EB15</f>
        <v>1467.5676186100002</v>
      </c>
      <c r="HR15" s="87">
        <f>+'[1]Табела 3'!EC15</f>
        <v>722.64160268999967</v>
      </c>
      <c r="HS15" s="87">
        <f>+'[1]Табела 3'!ED15</f>
        <v>2287.2314705399999</v>
      </c>
      <c r="HT15" s="87">
        <f>+'[1]Табела 3'!EE15</f>
        <v>735.11363523000034</v>
      </c>
      <c r="HU15" s="87">
        <f>+'[1]Табела 3'!EF15</f>
        <v>575.88322735000088</v>
      </c>
      <c r="HV15" s="87">
        <f>+'[1]Табела 3'!EG15</f>
        <v>1203.4590039899995</v>
      </c>
      <c r="HW15" s="87">
        <f>+'[1]Табела 3'!EH15</f>
        <v>910.45279161000065</v>
      </c>
      <c r="HX15" s="87">
        <f>+'[1]Табела 3'!EI15</f>
        <v>1006.1731829399987</v>
      </c>
      <c r="HY15" s="87">
        <f>+'[1]Табела 3'!EJ15</f>
        <v>1088.4594741300004</v>
      </c>
      <c r="HZ15" s="87">
        <f>+'[1]Табела 3'!EK15</f>
        <v>0</v>
      </c>
      <c r="IA15" s="87">
        <f>+'[1]Табела 3'!EL15</f>
        <v>0</v>
      </c>
      <c r="IB15" s="127">
        <f>+'[1]Табела 3'!EM15</f>
        <v>10782.192759179999</v>
      </c>
    </row>
    <row r="16" spans="2:236" s="92" customFormat="1" ht="16.149999999999999" customHeight="1" x14ac:dyDescent="0.2">
      <c r="B16" s="82" t="s">
        <v>20</v>
      </c>
      <c r="C16" s="88">
        <v>19.939772680000001</v>
      </c>
      <c r="D16" s="88">
        <v>29.293058760000001</v>
      </c>
      <c r="E16" s="88">
        <v>93.417014280000004</v>
      </c>
      <c r="F16" s="88">
        <v>163.86131489000005</v>
      </c>
      <c r="G16" s="88">
        <v>48.445853099999979</v>
      </c>
      <c r="H16" s="88">
        <v>123.80606956999998</v>
      </c>
      <c r="I16" s="88">
        <v>56.7</v>
      </c>
      <c r="J16" s="88">
        <v>32.299999999999997</v>
      </c>
      <c r="K16" s="88">
        <v>48.9</v>
      </c>
      <c r="L16" s="88">
        <v>14.888</v>
      </c>
      <c r="M16" s="88">
        <v>33.5</v>
      </c>
      <c r="N16" s="88">
        <v>79.7</v>
      </c>
      <c r="O16" s="88">
        <v>744.75108327999999</v>
      </c>
      <c r="P16" s="88">
        <v>47.989867279999999</v>
      </c>
      <c r="Q16" s="88">
        <v>12.191198429999993</v>
      </c>
      <c r="R16" s="88">
        <v>36.522009510000011</v>
      </c>
      <c r="S16" s="88">
        <v>123.44066596</v>
      </c>
      <c r="T16" s="88">
        <v>45.883896350000008</v>
      </c>
      <c r="U16" s="88">
        <v>26.967663359999971</v>
      </c>
      <c r="V16" s="88">
        <v>521.58223958999986</v>
      </c>
      <c r="W16" s="88">
        <v>63.416369070000052</v>
      </c>
      <c r="X16" s="88">
        <v>69.901883159999969</v>
      </c>
      <c r="Y16" s="88">
        <v>54.65070254000014</v>
      </c>
      <c r="Z16" s="88">
        <v>121.57204741</v>
      </c>
      <c r="AA16" s="88">
        <v>4831.4963005299996</v>
      </c>
      <c r="AB16" s="88">
        <v>5955.6246331100001</v>
      </c>
      <c r="AC16" s="88">
        <v>55.744967879999997</v>
      </c>
      <c r="AD16" s="88">
        <v>69.217396360000009</v>
      </c>
      <c r="AE16" s="88">
        <v>30.637050629999994</v>
      </c>
      <c r="AF16" s="88">
        <v>46.279679980000012</v>
      </c>
      <c r="AG16" s="88">
        <v>46.03903123000002</v>
      </c>
      <c r="AH16" s="88">
        <v>180.33648432999999</v>
      </c>
      <c r="AI16" s="88">
        <v>117.23148099999996</v>
      </c>
      <c r="AJ16" s="88">
        <v>126.56339378999982</v>
      </c>
      <c r="AK16" s="88">
        <v>38.95021744000001</v>
      </c>
      <c r="AL16" s="88">
        <v>177.91554353999996</v>
      </c>
      <c r="AM16" s="88">
        <v>294.3548931700002</v>
      </c>
      <c r="AN16" s="88">
        <v>5487.0667625500009</v>
      </c>
      <c r="AO16" s="88">
        <v>6670.3369019000002</v>
      </c>
      <c r="AP16" s="88">
        <v>44.32554047</v>
      </c>
      <c r="AQ16" s="88">
        <v>136.04723816000001</v>
      </c>
      <c r="AR16" s="88">
        <v>6.2170476800000074</v>
      </c>
      <c r="AS16" s="88">
        <v>66.050804739999961</v>
      </c>
      <c r="AT16" s="88">
        <v>67.433145170000017</v>
      </c>
      <c r="AU16" s="88">
        <v>174.04195903999994</v>
      </c>
      <c r="AV16" s="88">
        <v>61.641758890000013</v>
      </c>
      <c r="AW16" s="88">
        <v>65.794339740000026</v>
      </c>
      <c r="AX16" s="88">
        <v>91.535378039999927</v>
      </c>
      <c r="AY16" s="88">
        <v>81.673828080000263</v>
      </c>
      <c r="AZ16" s="88">
        <v>1056.3058547399994</v>
      </c>
      <c r="BA16" s="88">
        <v>90.370371279999674</v>
      </c>
      <c r="BB16" s="88">
        <v>1941.4372660299994</v>
      </c>
      <c r="BC16" s="88">
        <v>48.566237510000001</v>
      </c>
      <c r="BD16" s="88">
        <v>27.610701450000018</v>
      </c>
      <c r="BE16" s="88">
        <v>113.05379888</v>
      </c>
      <c r="BF16" s="88">
        <v>471.92475468000009</v>
      </c>
      <c r="BG16" s="88">
        <v>76.918732569999875</v>
      </c>
      <c r="BH16" s="88">
        <v>50.998146540000171</v>
      </c>
      <c r="BI16" s="88">
        <v>68.582657720000171</v>
      </c>
      <c r="BJ16" s="88">
        <v>113.62748715999993</v>
      </c>
      <c r="BK16" s="88">
        <v>24.550208479999899</v>
      </c>
      <c r="BL16" s="88">
        <v>98.859238379999979</v>
      </c>
      <c r="BM16" s="88">
        <v>703.99959331999992</v>
      </c>
      <c r="BN16" s="88">
        <v>589.56494273000021</v>
      </c>
      <c r="BO16" s="88">
        <v>2388.2564994200002</v>
      </c>
      <c r="BP16" s="88">
        <v>474.27091196000003</v>
      </c>
      <c r="BQ16" s="88">
        <v>52.115895419999937</v>
      </c>
      <c r="BR16" s="88">
        <v>35.81733560000005</v>
      </c>
      <c r="BS16" s="88">
        <v>133.38456473000002</v>
      </c>
      <c r="BT16" s="88">
        <v>47.189606099999935</v>
      </c>
      <c r="BU16" s="88">
        <v>73.349453650000072</v>
      </c>
      <c r="BV16" s="88">
        <v>96.434876909999971</v>
      </c>
      <c r="BW16" s="88">
        <v>135.9408386399999</v>
      </c>
      <c r="BX16" s="88">
        <v>21.540690360000013</v>
      </c>
      <c r="BY16" s="88">
        <v>131.21541864000014</v>
      </c>
      <c r="BZ16" s="88">
        <v>58.324699310000064</v>
      </c>
      <c r="CA16" s="88">
        <v>93.428315339999997</v>
      </c>
      <c r="CB16" s="88">
        <v>1353.0126066600003</v>
      </c>
      <c r="CC16" s="88">
        <v>190.50567437999999</v>
      </c>
      <c r="CD16" s="88">
        <v>227.79695898999995</v>
      </c>
      <c r="CE16" s="88">
        <v>92.207433659999936</v>
      </c>
      <c r="CF16" s="88">
        <v>103.46394065999993</v>
      </c>
      <c r="CG16" s="88">
        <v>46.815136380000055</v>
      </c>
      <c r="CH16" s="88">
        <v>294.61225155</v>
      </c>
      <c r="CI16" s="88">
        <v>36.954426939999998</v>
      </c>
      <c r="CJ16" s="88">
        <v>1086.0452017800001</v>
      </c>
      <c r="CK16" s="88">
        <v>3186.6099119800001</v>
      </c>
      <c r="CL16" s="88">
        <v>180.62913631000001</v>
      </c>
      <c r="CM16" s="88">
        <v>199.99267167999994</v>
      </c>
      <c r="CN16" s="88">
        <v>811.00826947999974</v>
      </c>
      <c r="CO16" s="89">
        <v>6456.6410137899993</v>
      </c>
      <c r="CP16" s="90">
        <v>155.25375905999999</v>
      </c>
      <c r="CQ16" s="88">
        <v>259.65755483000004</v>
      </c>
      <c r="CR16" s="88">
        <v>289.98822713000004</v>
      </c>
      <c r="CS16" s="88">
        <v>111.12700435999984</v>
      </c>
      <c r="CT16" s="88">
        <v>147.63510680000005</v>
      </c>
      <c r="CU16" s="88">
        <v>957.93362122999974</v>
      </c>
      <c r="CV16" s="88">
        <v>242.33229454000005</v>
      </c>
      <c r="CW16" s="88">
        <v>402.00892920999991</v>
      </c>
      <c r="CX16" s="88">
        <v>880.21832090999999</v>
      </c>
      <c r="CY16" s="88">
        <v>82.526021969999903</v>
      </c>
      <c r="CZ16" s="88">
        <v>574.7124392100003</v>
      </c>
      <c r="DA16" s="88">
        <v>1360.81210246</v>
      </c>
      <c r="DB16" s="88">
        <v>5464.2053817100004</v>
      </c>
      <c r="DC16" s="91">
        <f>+'[1]Табела 3'!N16</f>
        <v>69.659680630000011</v>
      </c>
      <c r="DD16" s="88">
        <f>+'[1]Табела 3'!O16</f>
        <v>450.78975537000002</v>
      </c>
      <c r="DE16" s="88">
        <f>+'[1]Табела 3'!P16</f>
        <v>696.40304160999995</v>
      </c>
      <c r="DF16" s="88">
        <f>+'[1]Табела 3'!Q16</f>
        <v>467.78047886000036</v>
      </c>
      <c r="DG16" s="88">
        <f>+'[1]Табела 3'!R16</f>
        <v>242.98279856999977</v>
      </c>
      <c r="DH16" s="88">
        <f>+'[1]Табела 3'!S16</f>
        <v>1161.6063448600003</v>
      </c>
      <c r="DI16" s="88">
        <f>+'[1]Табела 3'!T16</f>
        <v>529.11021253999991</v>
      </c>
      <c r="DJ16" s="88">
        <f>+'[1]Табела 3'!U16</f>
        <v>1838.5761551400003</v>
      </c>
      <c r="DK16" s="88">
        <f>+'[1]Табела 3'!V16</f>
        <v>1858.1915324199986</v>
      </c>
      <c r="DL16" s="88">
        <f>+'[1]Табела 3'!W16</f>
        <v>313.10000000000042</v>
      </c>
      <c r="DM16" s="88">
        <f>+'[1]Табела 3'!X16</f>
        <v>426.20000000000027</v>
      </c>
      <c r="DN16" s="88">
        <f>+'[1]Табела 3'!Y16</f>
        <v>507.8000000000016</v>
      </c>
      <c r="DO16" s="88">
        <f>+'[1]Табела 3'!Z16</f>
        <v>8562.2000000000007</v>
      </c>
      <c r="DP16" s="91">
        <f>+'[1]Табела 3'!AA16</f>
        <v>275.60000000000036</v>
      </c>
      <c r="DQ16" s="88">
        <f>+'[1]Табела 3'!AB16</f>
        <v>1213.6999999999996</v>
      </c>
      <c r="DR16" s="88">
        <f>+'[1]Табела 3'!AC16</f>
        <v>303.79999999999984</v>
      </c>
      <c r="DS16" s="88">
        <f>+'[1]Табела 3'!AD16</f>
        <v>169.7000000000001</v>
      </c>
      <c r="DT16" s="88">
        <f>+'[1]Табела 3'!AE16</f>
        <v>359.9</v>
      </c>
      <c r="DU16" s="88">
        <f>+'[1]Табела 3'!AF16</f>
        <v>455.20000000000016</v>
      </c>
      <c r="DV16" s="88">
        <f>+'[1]Табела 3'!AG16</f>
        <v>182.90000000000018</v>
      </c>
      <c r="DW16" s="88">
        <f>+'[1]Табела 3'!AH16</f>
        <v>123.89999999999982</v>
      </c>
      <c r="DX16" s="88">
        <f>+'[1]Табела 3'!AI16</f>
        <v>153.00000000000003</v>
      </c>
      <c r="DY16" s="88">
        <f>+'[1]Табела 3'!AJ16</f>
        <v>459.99999999999977</v>
      </c>
      <c r="DZ16" s="88">
        <f>+'[1]Табела 3'!AK16</f>
        <v>1171.3000000000002</v>
      </c>
      <c r="EA16" s="88">
        <f>+'[1]Табела 3'!AL16</f>
        <v>2070.7000000000003</v>
      </c>
      <c r="EB16" s="88">
        <f>+'[1]Табела 3'!AM16</f>
        <v>6939.7000000000007</v>
      </c>
      <c r="EC16" s="88">
        <f>+'[1]Табела 3'!AN16</f>
        <v>341.62764485999992</v>
      </c>
      <c r="ED16" s="88">
        <f>+'[1]Табела 3'!AO16</f>
        <v>225.5340961900001</v>
      </c>
      <c r="EE16" s="88">
        <f>+'[1]Табела 3'!AP16</f>
        <v>621.43825895000009</v>
      </c>
      <c r="EF16" s="88">
        <f>+'[1]Табела 3'!AQ16</f>
        <v>427.49999999999972</v>
      </c>
      <c r="EG16" s="88">
        <f>+'[1]Табела 3'!AR16</f>
        <v>375.80000017000037</v>
      </c>
      <c r="EH16" s="88">
        <f>+'[1]Табела 3'!AS16</f>
        <v>490.39999653000024</v>
      </c>
      <c r="EI16" s="88">
        <f>+'[1]Табела 3'!AT16</f>
        <v>527.50000329999943</v>
      </c>
      <c r="EJ16" s="88">
        <f>+'[1]Табела 3'!AU16</f>
        <v>1449.3999999999999</v>
      </c>
      <c r="EK16" s="88">
        <f>+'[1]Табела 3'!AV16</f>
        <v>311.60000000000002</v>
      </c>
      <c r="EL16" s="88">
        <f>+'[1]Табела 3'!AW16</f>
        <v>737.99999999999966</v>
      </c>
      <c r="EM16" s="88">
        <f>+'[1]Табела 3'!AX16</f>
        <v>4572.7</v>
      </c>
      <c r="EN16" s="88">
        <f>+'[1]Табела 3'!AY16</f>
        <v>2987.2000000000016</v>
      </c>
      <c r="EO16" s="88">
        <f>+'[1]Табела 3'!AZ16</f>
        <v>13068.7</v>
      </c>
      <c r="EP16" s="88">
        <f>+'[1]Табела 3'!BA16</f>
        <v>582.3998474199999</v>
      </c>
      <c r="EQ16" s="88">
        <f>+'[1]Табела 3'!BB16</f>
        <v>286.22455558999997</v>
      </c>
      <c r="ER16" s="88">
        <f>+'[1]Табела 3'!BC16</f>
        <v>438.67559699000014</v>
      </c>
      <c r="ES16" s="88">
        <f>+'[1]Табела 3'!BD16</f>
        <v>912.29999999999961</v>
      </c>
      <c r="ET16" s="88">
        <f>+'[1]Табела 3'!BE16</f>
        <v>450.61999999999966</v>
      </c>
      <c r="EU16" s="88">
        <f>+'[1]Табела 3'!BF16</f>
        <v>768.59990582000091</v>
      </c>
      <c r="EV16" s="88">
        <f>+'[1]Табела 3'!BG16</f>
        <v>799.28009418000033</v>
      </c>
      <c r="EW16" s="88">
        <f>+'[1]Табела 3'!BH16</f>
        <v>791.59999999999877</v>
      </c>
      <c r="EX16" s="88">
        <f>+'[1]Табела 3'!BI16</f>
        <v>808.80000000000075</v>
      </c>
      <c r="EY16" s="88">
        <f>+'[1]Табела 3'!BJ16</f>
        <v>740.1000000000007</v>
      </c>
      <c r="EZ16" s="88">
        <f>+'[1]Табела 3'!BK16</f>
        <v>1269.7999999999995</v>
      </c>
      <c r="FA16" s="88">
        <f>+'[1]Табела 3'!BL16</f>
        <v>4474.3999999999987</v>
      </c>
      <c r="FB16" s="88">
        <f>+'[1]Табела 3'!BM16</f>
        <v>12322.8</v>
      </c>
      <c r="FC16" s="88">
        <f>+'[1]Табела 3'!BN16</f>
        <v>1797.4179166400002</v>
      </c>
      <c r="FD16" s="88">
        <f>+'[1]Табела 3'!BO16</f>
        <v>352.98208335999971</v>
      </c>
      <c r="FE16" s="88">
        <f>+'[1]Табела 3'!BP16</f>
        <v>261.60000000000014</v>
      </c>
      <c r="FF16" s="88">
        <f>+'[1]Табела 3'!BQ16</f>
        <v>1039.5</v>
      </c>
      <c r="FG16" s="88">
        <f>+'[1]Табела 3'!BR16</f>
        <v>305.69999999999982</v>
      </c>
      <c r="FH16" s="88">
        <f>+'[1]Табела 3'!BS16</f>
        <v>1048.3999999999999</v>
      </c>
      <c r="FI16" s="88">
        <f>+'[1]Табела 3'!BT16</f>
        <v>503.50000000000091</v>
      </c>
      <c r="FJ16" s="88">
        <f>+'[1]Табела 3'!BU16</f>
        <v>496.09999999999962</v>
      </c>
      <c r="FK16" s="88">
        <f>+'[1]Табела 3'!BV16</f>
        <v>523.80000000000052</v>
      </c>
      <c r="FL16" s="88">
        <f>+'[1]Табела 3'!BW16</f>
        <v>519.00000000000045</v>
      </c>
      <c r="FM16" s="88">
        <f>+'[1]Табела 3'!BX16</f>
        <v>468.29999999999978</v>
      </c>
      <c r="FN16" s="88">
        <f>+'[1]Табела 3'!BY16</f>
        <v>1252.3</v>
      </c>
      <c r="FO16" s="88">
        <f>+'[1]Табела 3'!BZ16</f>
        <v>8568.6</v>
      </c>
      <c r="FP16" s="88">
        <f>+'[1]Табела 3'!CA16</f>
        <v>4320.7998525800012</v>
      </c>
      <c r="FQ16" s="91">
        <f>+'[1]Табела 3'!CB16</f>
        <v>186.28360866999984</v>
      </c>
      <c r="FR16" s="91">
        <f>+'[1]Табела 3'!CC16</f>
        <v>841.15045759000009</v>
      </c>
      <c r="FS16" s="91">
        <f>+'[1]Табела 3'!CD16</f>
        <v>709.96608115999845</v>
      </c>
      <c r="FT16" s="91">
        <f>+'[1]Табела 3'!CE16</f>
        <v>393.50000000000034</v>
      </c>
      <c r="FU16" s="91">
        <f>+'[1]Табела 3'!CF16</f>
        <v>1333.0000000000005</v>
      </c>
      <c r="FV16" s="91">
        <f>+'[1]Табела 3'!CG16</f>
        <v>580.69999999999993</v>
      </c>
      <c r="FW16" s="91">
        <f>+'[1]Табела 3'!CH16</f>
        <v>781.99999999999841</v>
      </c>
      <c r="FX16" s="91">
        <f>+'[1]Табела 3'!CI16</f>
        <v>1132.9000000000001</v>
      </c>
      <c r="FY16" s="91">
        <f>+'[1]Табела 3'!CJ16</f>
        <v>2021.8000000000018</v>
      </c>
      <c r="FZ16" s="91">
        <f>+'[1]Табела 3'!CK16</f>
        <v>1953.6999999999987</v>
      </c>
      <c r="GA16" s="133">
        <f>+'[1]Табела 3'!CL16</f>
        <v>2667.9999999999991</v>
      </c>
      <c r="GB16" s="88">
        <f>+'[1]Табела 3'!CM16</f>
        <v>16923.8</v>
      </c>
      <c r="GC16" s="91">
        <f>+'[1]Табела 3'!CN16</f>
        <v>476.12813435999999</v>
      </c>
      <c r="GD16" s="91">
        <f>+'[1]Табела 3'!CO16</f>
        <v>584.26884118999999</v>
      </c>
      <c r="GE16" s="91">
        <f>+'[1]Табела 3'!CP16</f>
        <v>628.30302444999995</v>
      </c>
      <c r="GF16" s="91">
        <f>+'[1]Табела 3'!CQ16</f>
        <v>341.70000000000033</v>
      </c>
      <c r="GG16" s="91">
        <f>+'[1]Табела 3'!CR16</f>
        <v>678.19999999999982</v>
      </c>
      <c r="GH16" s="91">
        <f>+'[1]Табела 3'!CS16</f>
        <v>1363.6</v>
      </c>
      <c r="GI16" s="91">
        <f>+'[1]Табела 3'!CT16</f>
        <v>1876.9000000000005</v>
      </c>
      <c r="GJ16" s="91">
        <f>+'[1]Табела 3'!CU16</f>
        <v>689.29999999999893</v>
      </c>
      <c r="GK16" s="91">
        <f>+'[1]Табела 3'!CV16</f>
        <v>1527.8</v>
      </c>
      <c r="GL16" s="91">
        <f>+'[1]Табела 3'!CW16</f>
        <v>1164.5999999999997</v>
      </c>
      <c r="GM16" s="91">
        <f>+'[1]Табела 3'!CX16</f>
        <v>946.00000000000045</v>
      </c>
      <c r="GN16" s="133">
        <f>+'[1]Табела 3'!CY16</f>
        <v>2781.6999999999994</v>
      </c>
      <c r="GO16" s="143">
        <f>+'[1]Табела 3'!CZ16</f>
        <v>13058.499999999998</v>
      </c>
      <c r="GP16" s="91">
        <f>+'[1]Табела 3'!DA16</f>
        <v>1013.8857013100001</v>
      </c>
      <c r="GQ16" s="91">
        <f>+'[1]Табела 3'!DB16</f>
        <v>17875.414298689997</v>
      </c>
      <c r="GR16" s="91">
        <f>+'[1]Табела 3'!DC16</f>
        <v>1382.7000000000032</v>
      </c>
      <c r="GS16" s="91">
        <f>+'[1]Табела 3'!DD16</f>
        <v>393.49999999999869</v>
      </c>
      <c r="GT16" s="91">
        <f>+'[1]Табела 3'!DE16</f>
        <v>632.20000000000232</v>
      </c>
      <c r="GU16" s="91">
        <f>+'[1]Табела 3'!DF16</f>
        <v>2549.7000000000007</v>
      </c>
      <c r="GV16" s="91">
        <f>+'[1]Табела 3'!DG16</f>
        <v>1212.9999999999993</v>
      </c>
      <c r="GW16" s="91">
        <f>+'[1]Табела 3'!DH16</f>
        <v>1864.3000000000009</v>
      </c>
      <c r="GX16" s="91">
        <f>+'[1]Табела 3'!DI16</f>
        <v>1406.3000000000006</v>
      </c>
      <c r="GY16" s="91">
        <f>+'[1]Табела 3'!DJ16</f>
        <v>705.27285767999319</v>
      </c>
      <c r="GZ16" s="91">
        <f>+'[1]Табела 3'!DK16</f>
        <v>2911.1271423200078</v>
      </c>
      <c r="HA16" s="91">
        <f>+'[1]Табела 3'!DL16</f>
        <v>8319.299999999992</v>
      </c>
      <c r="HB16" s="128">
        <f>+'[1]Табела 3'!DM16</f>
        <v>40266.699999999997</v>
      </c>
      <c r="HC16" s="91">
        <f>+'[1]Табела 3'!DN16</f>
        <v>1034.45033266</v>
      </c>
      <c r="HD16" s="91">
        <f>+'[1]Табела 3'!DO16</f>
        <v>445.24966734000003</v>
      </c>
      <c r="HE16" s="91">
        <f>+'[1]Табела 3'!DP16</f>
        <v>1931.8996344699997</v>
      </c>
      <c r="HF16" s="91">
        <f>+'[1]Табела 3'!DQ16</f>
        <v>547.10073411999986</v>
      </c>
      <c r="HG16" s="91">
        <f>+'[1]Табела 3'!DR16</f>
        <v>1405.6996314099999</v>
      </c>
      <c r="HH16" s="91">
        <f>+'[1]Табела 3'!DS16</f>
        <v>984.20000000000061</v>
      </c>
      <c r="HI16" s="91">
        <f>+'[1]Табела 3'!DT16</f>
        <v>1814.0999999999995</v>
      </c>
      <c r="HJ16" s="91">
        <f>+'[1]Табела 3'!DU16</f>
        <v>1703.0000000000005</v>
      </c>
      <c r="HK16" s="91">
        <f>+'[1]Табела 3'!DV16</f>
        <v>489.89999999999884</v>
      </c>
      <c r="HL16" s="91">
        <f>+'[1]Табела 3'!DW16</f>
        <v>3324.6999999999985</v>
      </c>
      <c r="HM16" s="91">
        <f>+'[1]Табела 3'!DX16</f>
        <v>1094.5999999999995</v>
      </c>
      <c r="HN16" s="91">
        <f>+'[1]Табела 3'!DY16</f>
        <v>3278.3000000000052</v>
      </c>
      <c r="HO16" s="128">
        <f>+'[1]Табела 3'!DZ16</f>
        <v>18053.200000000004</v>
      </c>
      <c r="HP16" s="91">
        <f>+'[1]Табела 3'!EA16</f>
        <v>1912.4999709599997</v>
      </c>
      <c r="HQ16" s="91">
        <f>+'[1]Табела 3'!EB16</f>
        <v>493.8000290400006</v>
      </c>
      <c r="HR16" s="91">
        <f>+'[1]Табела 3'!EC16</f>
        <v>547.39999999999975</v>
      </c>
      <c r="HS16" s="91">
        <f>+'[1]Табела 3'!ED16</f>
        <v>320.40000000000026</v>
      </c>
      <c r="HT16" s="91">
        <f>+'[1]Табела 3'!EE16</f>
        <v>521.79999999999995</v>
      </c>
      <c r="HU16" s="91">
        <f>+'[1]Табела 3'!EF16</f>
        <v>1953.0002390999985</v>
      </c>
      <c r="HV16" s="91">
        <f>+'[1]Табела 3'!EG16</f>
        <v>849.89976090000221</v>
      </c>
      <c r="HW16" s="91">
        <f>+'[1]Табела 3'!EH16</f>
        <v>912.30000000000018</v>
      </c>
      <c r="HX16" s="91">
        <f>+'[1]Табела 3'!EI16</f>
        <v>1658.699999999998</v>
      </c>
      <c r="HY16" s="91">
        <f>+'[1]Табела 3'!EJ16</f>
        <v>739.99999999999932</v>
      </c>
      <c r="HZ16" s="91">
        <f>+'[1]Табела 3'!EK16</f>
        <v>0</v>
      </c>
      <c r="IA16" s="91">
        <f>+'[1]Табела 3'!EL16</f>
        <v>0</v>
      </c>
      <c r="IB16" s="128">
        <f>+'[1]Табела 3'!EM16</f>
        <v>9909.7999999999993</v>
      </c>
    </row>
    <row r="17" spans="2:236" ht="16.149999999999999" customHeight="1" x14ac:dyDescent="0.25"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7"/>
      <c r="CP17" s="98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9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9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136"/>
      <c r="GB17" s="95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136"/>
      <c r="GO17" s="144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12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12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129"/>
    </row>
    <row r="18" spans="2:236" ht="16.149999999999999" customHeight="1" x14ac:dyDescent="0.2">
      <c r="B18" s="77" t="s">
        <v>44</v>
      </c>
      <c r="C18" s="78">
        <f>+C19+C29+C30+C31</f>
        <v>50808.185035019997</v>
      </c>
      <c r="D18" s="78">
        <f t="shared" ref="D18:N18" si="116">+D19+D29+D30+D31</f>
        <v>50154.811212450004</v>
      </c>
      <c r="E18" s="78">
        <f t="shared" si="116"/>
        <v>56662.209290790008</v>
      </c>
      <c r="F18" s="78">
        <f t="shared" si="116"/>
        <v>63587.419889775891</v>
      </c>
      <c r="G18" s="78">
        <f t="shared" si="116"/>
        <v>57169.001623340009</v>
      </c>
      <c r="H18" s="78">
        <f t="shared" si="116"/>
        <v>56749.503651839994</v>
      </c>
      <c r="I18" s="78">
        <f t="shared" si="116"/>
        <v>52306.392740859999</v>
      </c>
      <c r="J18" s="78">
        <f t="shared" si="116"/>
        <v>50184.971413869986</v>
      </c>
      <c r="K18" s="78">
        <f t="shared" si="116"/>
        <v>54903.986742059999</v>
      </c>
      <c r="L18" s="78">
        <f t="shared" si="116"/>
        <v>57489.375593519988</v>
      </c>
      <c r="M18" s="78">
        <f t="shared" si="116"/>
        <v>63938.853144450004</v>
      </c>
      <c r="N18" s="78">
        <f t="shared" si="116"/>
        <v>84816.305676329997</v>
      </c>
      <c r="O18" s="78">
        <v>698771.06179012591</v>
      </c>
      <c r="P18" s="78">
        <f>+P19+P29+P30+P31</f>
        <v>46852.044697190002</v>
      </c>
      <c r="Q18" s="78">
        <f t="shared" ref="Q18" si="117">+Q19+Q29+Q30+Q31</f>
        <v>51812.300332599996</v>
      </c>
      <c r="R18" s="78">
        <f t="shared" ref="R18" si="118">+R19+R29+R30+R31</f>
        <v>59716.326445110004</v>
      </c>
      <c r="S18" s="78">
        <f t="shared" ref="S18" si="119">+S19+S29+S30+S31</f>
        <v>67832.847087069997</v>
      </c>
      <c r="T18" s="78">
        <f t="shared" ref="T18" si="120">+T19+T29+T30+T31</f>
        <v>60281.59493318</v>
      </c>
      <c r="U18" s="78">
        <f t="shared" ref="U18" si="121">+U19+U29+U30+U31</f>
        <v>63764.135593829989</v>
      </c>
      <c r="V18" s="78">
        <f t="shared" ref="V18" si="122">+V19+V29+V30+V31</f>
        <v>63621.459009710023</v>
      </c>
      <c r="W18" s="78">
        <f t="shared" ref="W18" si="123">+W19+W29+W30+W31</f>
        <v>61815.863525509965</v>
      </c>
      <c r="X18" s="78">
        <f t="shared" ref="X18" si="124">+X19+X29+X30+X31</f>
        <v>62774.214726720005</v>
      </c>
      <c r="Y18" s="78">
        <f t="shared" ref="Y18" si="125">+Y19+Y29+Y30+Y31</f>
        <v>64098.093098949998</v>
      </c>
      <c r="Z18" s="78">
        <f t="shared" ref="Z18" si="126">+Z19+Z29+Z30+Z31</f>
        <v>63007.309309050048</v>
      </c>
      <c r="AA18" s="78">
        <f t="shared" ref="AA18" si="127">+AA19+AA29+AA30+AA31</f>
        <v>83063.819188069989</v>
      </c>
      <c r="AB18" s="78">
        <v>748640.03654546011</v>
      </c>
      <c r="AC18" s="78">
        <f>+AC19+AC29+AC30+AC31</f>
        <v>52446.89013688</v>
      </c>
      <c r="AD18" s="78">
        <f t="shared" ref="AD18" si="128">+AD19+AD29+AD30+AD31</f>
        <v>58508.982324019998</v>
      </c>
      <c r="AE18" s="78">
        <f t="shared" ref="AE18" si="129">+AE19+AE29+AE30+AE31</f>
        <v>62603.70451127999</v>
      </c>
      <c r="AF18" s="78">
        <f t="shared" ref="AF18" si="130">+AF19+AF29+AF30+AF31</f>
        <v>66324.713113549995</v>
      </c>
      <c r="AG18" s="78">
        <f t="shared" ref="AG18" si="131">+AG19+AG29+AG30+AG31</f>
        <v>67239.741546309015</v>
      </c>
      <c r="AH18" s="78">
        <f t="shared" ref="AH18" si="132">+AH19+AH29+AH30+AH31</f>
        <v>65565.191845950001</v>
      </c>
      <c r="AI18" s="78">
        <f t="shared" ref="AI18" si="133">+AI19+AI29+AI30+AI31</f>
        <v>74128.894247803633</v>
      </c>
      <c r="AJ18" s="78">
        <f t="shared" ref="AJ18" si="134">+AJ19+AJ29+AJ30+AJ31</f>
        <v>62810.055538270011</v>
      </c>
      <c r="AK18" s="78">
        <f t="shared" ref="AK18" si="135">+AK19+AK29+AK30+AK31</f>
        <v>69153.399334149959</v>
      </c>
      <c r="AL18" s="78">
        <f t="shared" ref="AL18" si="136">+AL19+AL29+AL30+AL31</f>
        <v>74140.324467470069</v>
      </c>
      <c r="AM18" s="78">
        <f t="shared" ref="AM18" si="137">+AM19+AM29+AM30+AM31</f>
        <v>65906.85761970999</v>
      </c>
      <c r="AN18" s="78">
        <f t="shared" ref="AN18" si="138">+AN19+AN29+AN30+AN31</f>
        <v>96319.705379963125</v>
      </c>
      <c r="AO18" s="78">
        <v>815148.46006535587</v>
      </c>
      <c r="AP18" s="78">
        <f>+AP19+AP29+AP30+AP31</f>
        <v>59798.466562460002</v>
      </c>
      <c r="AQ18" s="78">
        <f t="shared" ref="AQ18" si="139">+AQ19+AQ29+AQ30+AQ31</f>
        <v>69533.142831909994</v>
      </c>
      <c r="AR18" s="78">
        <f t="shared" ref="AR18" si="140">+AR19+AR29+AR30+AR31</f>
        <v>73234.669124489999</v>
      </c>
      <c r="AS18" s="78">
        <f t="shared" ref="AS18" si="141">+AS19+AS29+AS30+AS31</f>
        <v>73530.922180000023</v>
      </c>
      <c r="AT18" s="78">
        <f t="shared" ref="AT18" si="142">+AT19+AT29+AT30+AT31</f>
        <v>68705.706634669987</v>
      </c>
      <c r="AU18" s="78">
        <f t="shared" ref="AU18" si="143">+AU19+AU29+AU30+AU31</f>
        <v>76160.581530649957</v>
      </c>
      <c r="AV18" s="78">
        <f t="shared" ref="AV18" si="144">+AV19+AV29+AV30+AV31</f>
        <v>79331.191577229722</v>
      </c>
      <c r="AW18" s="78">
        <f t="shared" ref="AW18" si="145">+AW19+AW29+AW30+AW31</f>
        <v>71863.947166389975</v>
      </c>
      <c r="AX18" s="78">
        <f t="shared" ref="AX18" si="146">+AX19+AX29+AX30+AX31</f>
        <v>71159.906271630025</v>
      </c>
      <c r="AY18" s="78">
        <f t="shared" ref="AY18" si="147">+AY19+AY29+AY30+AY31</f>
        <v>75408.658377929984</v>
      </c>
      <c r="AZ18" s="78">
        <f t="shared" ref="AZ18" si="148">+AZ19+AZ29+AZ30+AZ31</f>
        <v>76802.184889925469</v>
      </c>
      <c r="BA18" s="78">
        <f t="shared" ref="BA18" si="149">+BA19+BA29+BA30+BA31</f>
        <v>85037.766691583631</v>
      </c>
      <c r="BB18" s="78">
        <v>880567.14383886894</v>
      </c>
      <c r="BC18" s="78">
        <f>+BC19+BC29+BC30+BC31</f>
        <v>71803.609211148796</v>
      </c>
      <c r="BD18" s="78">
        <f t="shared" ref="BD18" si="150">+BD19+BD29+BD30+BD31</f>
        <v>76629.529205534403</v>
      </c>
      <c r="BE18" s="78">
        <f t="shared" ref="BE18" si="151">+BE19+BE29+BE30+BE31</f>
        <v>79445.6789132212</v>
      </c>
      <c r="BF18" s="78">
        <f t="shared" ref="BF18" si="152">+BF19+BF29+BF30+BF31</f>
        <v>96308.229744350421</v>
      </c>
      <c r="BG18" s="78">
        <f t="shared" ref="BG18" si="153">+BG19+BG29+BG30+BG31</f>
        <v>70273.08848477689</v>
      </c>
      <c r="BH18" s="78">
        <f t="shared" ref="BH18" si="154">+BH19+BH29+BH30+BH31</f>
        <v>89617.381513876899</v>
      </c>
      <c r="BI18" s="78">
        <f t="shared" ref="BI18" si="155">+BI19+BI29+BI30+BI31</f>
        <v>82345.877779133167</v>
      </c>
      <c r="BJ18" s="78">
        <f t="shared" ref="BJ18" si="156">+BJ19+BJ29+BJ30+BJ31</f>
        <v>74462.354350960013</v>
      </c>
      <c r="BK18" s="78">
        <f t="shared" ref="BK18" si="157">+BK19+BK29+BK30+BK31</f>
        <v>85492.987085187982</v>
      </c>
      <c r="BL18" s="78">
        <f t="shared" ref="BL18" si="158">+BL19+BL29+BL30+BL31</f>
        <v>96461.004223580065</v>
      </c>
      <c r="BM18" s="78">
        <f t="shared" ref="BM18" si="159">+BM19+BM29+BM30+BM31</f>
        <v>77966.453845875018</v>
      </c>
      <c r="BN18" s="78">
        <f t="shared" ref="BN18" si="160">+BN19+BN29+BN30+BN31</f>
        <v>100824.29448058143</v>
      </c>
      <c r="BO18" s="78">
        <v>1001630.4888382261</v>
      </c>
      <c r="BP18" s="78">
        <f>+BP19+BP29+BP30+BP31</f>
        <v>73386.39194196598</v>
      </c>
      <c r="BQ18" s="78">
        <f t="shared" ref="BQ18" si="161">+BQ19+BQ29+BQ30+BQ31</f>
        <v>78768.314937430012</v>
      </c>
      <c r="BR18" s="78">
        <f t="shared" ref="BR18" si="162">+BR19+BR29+BR30+BR31</f>
        <v>86058.65475702002</v>
      </c>
      <c r="BS18" s="78">
        <f t="shared" ref="BS18" si="163">+BS19+BS29+BS30+BS31</f>
        <v>95129.528416340021</v>
      </c>
      <c r="BT18" s="78">
        <f t="shared" ref="BT18" si="164">+BT19+BT29+BT30+BT31</f>
        <v>79949.920916230985</v>
      </c>
      <c r="BU18" s="78">
        <f t="shared" ref="BU18" si="165">+BU19+BU29+BU30+BU31</f>
        <v>76147.293762930247</v>
      </c>
      <c r="BV18" s="78">
        <f t="shared" ref="BV18" si="166">+BV19+BV29+BV30+BV31</f>
        <v>86113.286691175672</v>
      </c>
      <c r="BW18" s="78">
        <f t="shared" ref="BW18" si="167">+BW19+BW29+BW30+BW31</f>
        <v>93606.379861311318</v>
      </c>
      <c r="BX18" s="78">
        <f t="shared" ref="BX18" si="168">+BX19+BX29+BX30+BX31</f>
        <v>80818.753065159748</v>
      </c>
      <c r="BY18" s="78">
        <f t="shared" ref="BY18" si="169">+BY19+BY29+BY30+BY31</f>
        <v>79619.280201294619</v>
      </c>
      <c r="BZ18" s="78">
        <f t="shared" ref="BZ18" si="170">+BZ19+BZ29+BZ30+BZ31</f>
        <v>78103.535678952976</v>
      </c>
      <c r="CA18" s="78">
        <f t="shared" ref="CA18" si="171">+CA19+CA29+CA30+CA31</f>
        <v>105296.60539316248</v>
      </c>
      <c r="CB18" s="78">
        <v>1012997.9456229742</v>
      </c>
      <c r="CC18" s="78">
        <f>+CC19+CC29+CC30+CC31</f>
        <v>80300.726093336591</v>
      </c>
      <c r="CD18" s="78">
        <f t="shared" ref="CD18:CN18" si="172">+CD19+CD29+CD30+CD31</f>
        <v>87081.03624074001</v>
      </c>
      <c r="CE18" s="78">
        <f t="shared" si="172"/>
        <v>96985.868413840013</v>
      </c>
      <c r="CF18" s="78">
        <f t="shared" si="172"/>
        <v>93495.877594460006</v>
      </c>
      <c r="CG18" s="78">
        <f t="shared" si="172"/>
        <v>85370.871245509989</v>
      </c>
      <c r="CH18" s="78">
        <f t="shared" si="172"/>
        <v>91715.142400576166</v>
      </c>
      <c r="CI18" s="78">
        <f t="shared" si="172"/>
        <v>80042.287462202876</v>
      </c>
      <c r="CJ18" s="78">
        <f t="shared" si="172"/>
        <v>79673.075579741344</v>
      </c>
      <c r="CK18" s="78">
        <f t="shared" si="172"/>
        <v>92989.379496229987</v>
      </c>
      <c r="CL18" s="78">
        <f t="shared" si="172"/>
        <v>80913.346618070034</v>
      </c>
      <c r="CM18" s="78">
        <f t="shared" si="172"/>
        <v>95452.127469606989</v>
      </c>
      <c r="CN18" s="78">
        <f t="shared" si="172"/>
        <v>163924.94462201017</v>
      </c>
      <c r="CO18" s="78">
        <v>1127944.683236324</v>
      </c>
      <c r="CP18" s="80">
        <v>66083.612159310011</v>
      </c>
      <c r="CQ18" s="78">
        <v>80740.979424549994</v>
      </c>
      <c r="CR18" s="78">
        <v>90824.586599949995</v>
      </c>
      <c r="CS18" s="78">
        <v>81819.632122530005</v>
      </c>
      <c r="CT18" s="78">
        <v>76620.002178449984</v>
      </c>
      <c r="CU18" s="78">
        <v>86572.934749680004</v>
      </c>
      <c r="CV18" s="78">
        <v>83010.721276750031</v>
      </c>
      <c r="CW18" s="78">
        <v>82522.212475079956</v>
      </c>
      <c r="CX18" s="78">
        <v>84028.216201040021</v>
      </c>
      <c r="CY18" s="78">
        <v>82048.137090450007</v>
      </c>
      <c r="CZ18" s="78">
        <v>82207.713145979957</v>
      </c>
      <c r="DA18" s="78">
        <v>166279.91171827997</v>
      </c>
      <c r="DB18" s="78">
        <v>1062758.6591420497</v>
      </c>
      <c r="DC18" s="81">
        <f>+'[1]Табела 3'!N17</f>
        <v>60683.855892889987</v>
      </c>
      <c r="DD18" s="78">
        <f>+'[1]Табела 3'!O17</f>
        <v>92131.514578110015</v>
      </c>
      <c r="DE18" s="78">
        <f>+'[1]Табела 3'!P17</f>
        <v>92871.112539729991</v>
      </c>
      <c r="DF18" s="78">
        <f>+'[1]Табела 3'!Q17</f>
        <v>90068.229713749999</v>
      </c>
      <c r="DG18" s="78">
        <f>+'[1]Табела 3'!R17</f>
        <v>78975.684286760021</v>
      </c>
      <c r="DH18" s="78">
        <f>+'[1]Табела 3'!S17</f>
        <v>87194.810781199965</v>
      </c>
      <c r="DI18" s="78">
        <f>+'[1]Табела 3'!T17</f>
        <v>79032.752437349991</v>
      </c>
      <c r="DJ18" s="78">
        <f>+'[1]Табела 3'!U17</f>
        <v>80619.406154330005</v>
      </c>
      <c r="DK18" s="78">
        <f>+'[1]Табела 3'!V17</f>
        <v>86360.048654750033</v>
      </c>
      <c r="DL18" s="78">
        <f>+'[1]Табела 3'!W17</f>
        <v>80768.164260829959</v>
      </c>
      <c r="DM18" s="78">
        <f>+'[1]Табела 3'!X17</f>
        <v>84763.002335340061</v>
      </c>
      <c r="DN18" s="78">
        <f>+'[1]Табела 3'!Y17</f>
        <v>136399.04809210988</v>
      </c>
      <c r="DO18" s="78">
        <f>+'[1]Табела 3'!Z17</f>
        <v>1049867.6297271498</v>
      </c>
      <c r="DP18" s="81">
        <f>+'[1]Табела 3'!AA17</f>
        <v>67033.251972819999</v>
      </c>
      <c r="DQ18" s="78">
        <f>+'[1]Табела 3'!AB17</f>
        <v>88447.28957062999</v>
      </c>
      <c r="DR18" s="78">
        <f>+'[1]Табела 3'!AC17</f>
        <v>95032.184071429991</v>
      </c>
      <c r="DS18" s="78">
        <f>+'[1]Табела 3'!AD17</f>
        <v>85763.953115270007</v>
      </c>
      <c r="DT18" s="78">
        <f>+'[1]Табела 3'!AE17</f>
        <v>85562.338509400011</v>
      </c>
      <c r="DU18" s="78">
        <f>+'[1]Табела 3'!AF17</f>
        <v>93975.875356280012</v>
      </c>
      <c r="DV18" s="78">
        <f>+'[1]Табела 3'!AG17</f>
        <v>83869.245303529984</v>
      </c>
      <c r="DW18" s="78">
        <f>+'[1]Табела 3'!AH17</f>
        <v>78300.76641349998</v>
      </c>
      <c r="DX18" s="78">
        <f>+'[1]Табела 3'!AI17</f>
        <v>89608.612570790079</v>
      </c>
      <c r="DY18" s="78">
        <f>+'[1]Табела 3'!AJ17</f>
        <v>86726.291873150039</v>
      </c>
      <c r="DZ18" s="78">
        <f>+'[1]Табела 3'!AK17</f>
        <v>95142.832720389968</v>
      </c>
      <c r="EA18" s="78">
        <f>+'[1]Табела 3'!AL17</f>
        <v>135765.3939604201</v>
      </c>
      <c r="EB18" s="78">
        <f>+'[1]Табела 3'!AM17</f>
        <v>1085228.0354376102</v>
      </c>
      <c r="EC18" s="78">
        <f>+'[1]Табела 3'!AN17</f>
        <v>64475.389462340005</v>
      </c>
      <c r="ED18" s="78">
        <f>+'[1]Табела 3'!AO17</f>
        <v>94087.68793871002</v>
      </c>
      <c r="EE18" s="78">
        <f>+'[1]Табела 3'!AP17</f>
        <v>101707.22748863003</v>
      </c>
      <c r="EF18" s="78">
        <f>+'[1]Табела 3'!AQ17</f>
        <v>91039.033020190065</v>
      </c>
      <c r="EG18" s="78">
        <f>+'[1]Табела 3'!AR17</f>
        <v>85627.593695969903</v>
      </c>
      <c r="EH18" s="78">
        <f>+'[1]Табела 3'!AS17</f>
        <v>99019.087989280073</v>
      </c>
      <c r="EI18" s="78">
        <f>+'[1]Табела 3'!AT17</f>
        <v>92302.271641519968</v>
      </c>
      <c r="EJ18" s="78">
        <f>+'[1]Табела 3'!AU17</f>
        <v>105713.99427659047</v>
      </c>
      <c r="EK18" s="78">
        <f>+'[1]Табела 3'!AV17</f>
        <v>90484.881044380221</v>
      </c>
      <c r="EL18" s="78">
        <f>+'[1]Табела 3'!AW17</f>
        <v>87889.17488976031</v>
      </c>
      <c r="EM18" s="78">
        <f>+'[1]Табела 3'!AX17</f>
        <v>94049.258600699643</v>
      </c>
      <c r="EN18" s="78">
        <f>+'[1]Табела 3'!AY17</f>
        <v>140604.90166690006</v>
      </c>
      <c r="EO18" s="78">
        <f>+'[1]Табела 3'!AZ17</f>
        <v>1147000.5017149709</v>
      </c>
      <c r="EP18" s="78">
        <f>+'[1]Табела 3'!BA17</f>
        <v>83009.781162510015</v>
      </c>
      <c r="EQ18" s="78">
        <f>+'[1]Табела 3'!BB17</f>
        <v>101793.50099049007</v>
      </c>
      <c r="ER18" s="78">
        <f>+'[1]Табела 3'!BC17</f>
        <v>104873.97745882008</v>
      </c>
      <c r="ES18" s="78">
        <f>+'[1]Табела 3'!BD17</f>
        <v>108203.44085118984</v>
      </c>
      <c r="ET18" s="78">
        <f>+'[1]Табела 3'!BE17</f>
        <v>92203.172613970091</v>
      </c>
      <c r="EU18" s="78">
        <f>+'[1]Табела 3'!BF17</f>
        <v>100228.36854464983</v>
      </c>
      <c r="EV18" s="78">
        <f>+'[1]Табела 3'!BG17</f>
        <v>98438.52764697028</v>
      </c>
      <c r="EW18" s="78">
        <f>+'[1]Табела 3'!BH17</f>
        <v>92834.297348306543</v>
      </c>
      <c r="EX18" s="78">
        <f>+'[1]Табела 3'!BI17</f>
        <v>97708.596303401719</v>
      </c>
      <c r="EY18" s="78">
        <f>+'[1]Табела 3'!BJ17</f>
        <v>103853.2484049909</v>
      </c>
      <c r="EZ18" s="78">
        <f>+'[1]Табела 3'!BK17</f>
        <v>108123.06190580924</v>
      </c>
      <c r="FA18" s="78">
        <f>+'[1]Табела 3'!BL17</f>
        <v>170555.26335015957</v>
      </c>
      <c r="FB18" s="78">
        <f>+'[1]Табела 3'!BM17</f>
        <v>1261825.2365812683</v>
      </c>
      <c r="FC18" s="78">
        <f>+'[1]Табела 3'!BN17</f>
        <v>97918.817410879972</v>
      </c>
      <c r="FD18" s="78">
        <f>+'[1]Табела 3'!BO17</f>
        <v>107426.04062677984</v>
      </c>
      <c r="FE18" s="78">
        <f>+'[1]Табела 3'!BP17</f>
        <v>137925.99685184564</v>
      </c>
      <c r="FF18" s="78">
        <f>+'[1]Табела 3'!BQ17</f>
        <v>150517.22589274147</v>
      </c>
      <c r="FG18" s="78">
        <f>+'[1]Табела 3'!BR17</f>
        <v>198486.00182160351</v>
      </c>
      <c r="FH18" s="78">
        <f>+'[1]Табела 3'!BS17</f>
        <v>191607.94336039023</v>
      </c>
      <c r="FI18" s="78">
        <f>+'[1]Табела 3'!BT17</f>
        <v>150496.17887392212</v>
      </c>
      <c r="FJ18" s="78">
        <f>+'[1]Табела 3'!BU17</f>
        <v>118593.11080818628</v>
      </c>
      <c r="FK18" s="78">
        <f>+'[1]Табела 3'!BV17</f>
        <v>125643.68074725063</v>
      </c>
      <c r="FL18" s="78">
        <f>+'[1]Табела 3'!BW17</f>
        <v>100091.70669011987</v>
      </c>
      <c r="FM18" s="78">
        <f>+'[1]Табела 3'!BX17</f>
        <v>135541.84401369037</v>
      </c>
      <c r="FN18" s="78">
        <f>+'[1]Табела 3'!BY17</f>
        <v>202295.05249582566</v>
      </c>
      <c r="FO18" s="78">
        <f>+'[1]Табела 3'!BZ17</f>
        <v>1716543.5995932352</v>
      </c>
      <c r="FP18" s="78">
        <f>+'[1]Табела 3'!CA17</f>
        <v>97357.45458891998</v>
      </c>
      <c r="FQ18" s="81">
        <f>+'[1]Табела 3'!CB17</f>
        <v>109355.73672283706</v>
      </c>
      <c r="FR18" s="81">
        <f>+'[1]Табела 3'!CC17</f>
        <v>134490.39415847024</v>
      </c>
      <c r="FS18" s="81">
        <f>+'[1]Табела 3'!CD17</f>
        <v>126373.41450576998</v>
      </c>
      <c r="FT18" s="81">
        <f>+'[1]Табела 3'!CE17</f>
        <v>166003.02138062258</v>
      </c>
      <c r="FU18" s="81">
        <f>+'[1]Табела 3'!CF17</f>
        <v>138055.70925728051</v>
      </c>
      <c r="FV18" s="81">
        <f>+'[1]Табела 3'!CG17</f>
        <v>112769.89805731697</v>
      </c>
      <c r="FW18" s="81">
        <f>+'[1]Табела 3'!CH17</f>
        <v>141557.3563262987</v>
      </c>
      <c r="FX18" s="81">
        <f>+'[1]Табела 3'!CI17</f>
        <v>136235.6153552777</v>
      </c>
      <c r="FY18" s="81">
        <f>+'[1]Табела 3'!CJ17</f>
        <v>126945.27817999617</v>
      </c>
      <c r="FZ18" s="81">
        <f>+'[1]Табела 3'!CK17</f>
        <v>177164.54372307181</v>
      </c>
      <c r="GA18" s="134">
        <f>+'[1]Табела 3'!CL17</f>
        <v>285140.20420199772</v>
      </c>
      <c r="GB18" s="78">
        <f>+'[1]Табела 3'!CM17</f>
        <v>1751448.6264578593</v>
      </c>
      <c r="GC18" s="81">
        <f>+'[1]Табела 3'!CN17</f>
        <v>132029.79952606</v>
      </c>
      <c r="GD18" s="81">
        <f>+'[1]Табела 3'!CO17</f>
        <v>160916.3005938589</v>
      </c>
      <c r="GE18" s="81">
        <f>+'[1]Табела 3'!CP17</f>
        <v>152395.5273022413</v>
      </c>
      <c r="GF18" s="81">
        <f>+'[1]Табела 3'!CQ17</f>
        <v>142034.45130858992</v>
      </c>
      <c r="GG18" s="81">
        <f>+'[1]Табела 3'!CR17</f>
        <v>138647.88823607948</v>
      </c>
      <c r="GH18" s="81">
        <f>+'[1]Табела 3'!CS17</f>
        <v>139711.02981707026</v>
      </c>
      <c r="GI18" s="81">
        <f>+'[1]Табела 3'!CT17</f>
        <v>125917.7588112407</v>
      </c>
      <c r="GJ18" s="81">
        <f>+'[1]Табела 3'!CU17</f>
        <v>119726.71429755015</v>
      </c>
      <c r="GK18" s="81">
        <f>+'[1]Табела 3'!CV17</f>
        <v>123898.50448854011</v>
      </c>
      <c r="GL18" s="81">
        <f>+'[1]Табела 3'!CW17</f>
        <v>120946.1504577895</v>
      </c>
      <c r="GM18" s="81">
        <f>+'[1]Табела 3'!CX17</f>
        <v>243857.89413621783</v>
      </c>
      <c r="GN18" s="134">
        <f>+'[1]Табела 3'!CY17</f>
        <v>315377.66871319799</v>
      </c>
      <c r="GO18" s="141">
        <f>+'[1]Табела 3'!CZ17</f>
        <v>1915459.6876884361</v>
      </c>
      <c r="GP18" s="81">
        <f>+'[1]Табела 3'!DA17</f>
        <v>144205.22352474713</v>
      </c>
      <c r="GQ18" s="81">
        <f>+'[1]Табела 3'!DB17</f>
        <v>139559.46395148238</v>
      </c>
      <c r="GR18" s="81">
        <f>+'[1]Табела 3'!DC17</f>
        <v>166809.51029983899</v>
      </c>
      <c r="GS18" s="81">
        <f>+'[1]Табела 3'!DD17</f>
        <v>145805.34959898327</v>
      </c>
      <c r="GT18" s="81">
        <f>+'[1]Табела 3'!DE17</f>
        <v>156744.95170243914</v>
      </c>
      <c r="GU18" s="81">
        <f>+'[1]Табела 3'!DF17</f>
        <v>158326.98363631297</v>
      </c>
      <c r="GV18" s="81">
        <f>+'[1]Табела 3'!DG17</f>
        <v>139913.6955415727</v>
      </c>
      <c r="GW18" s="81">
        <f>+'[1]Табела 3'!DH17</f>
        <v>146311.32932255973</v>
      </c>
      <c r="GX18" s="81">
        <f>+'[1]Табела 3'!DI17</f>
        <v>188333.47149573994</v>
      </c>
      <c r="GY18" s="81">
        <f>+'[1]Табела 3'!DJ17</f>
        <v>165177.60947842227</v>
      </c>
      <c r="GZ18" s="81">
        <f>+'[1]Табела 3'!DK17</f>
        <v>205323.6260837247</v>
      </c>
      <c r="HA18" s="81">
        <f>+'[1]Табела 3'!DL17</f>
        <v>311902.66100537893</v>
      </c>
      <c r="HB18" s="126">
        <f>+'[1]Табела 3'!DM17</f>
        <v>2068413.8756412021</v>
      </c>
      <c r="HC18" s="81">
        <f>+'[1]Табела 3'!DN17</f>
        <v>142819.91687871513</v>
      </c>
      <c r="HD18" s="81">
        <f>+'[1]Табела 3'!DO17</f>
        <v>183523.49045565</v>
      </c>
      <c r="HE18" s="81">
        <f>+'[1]Табела 3'!DP17</f>
        <v>176862.02048024524</v>
      </c>
      <c r="HF18" s="81">
        <f>+'[1]Табела 3'!DQ17</f>
        <v>195090.88391525278</v>
      </c>
      <c r="HG18" s="81">
        <f>+'[1]Табела 3'!DR17</f>
        <v>159205.51879134978</v>
      </c>
      <c r="HH18" s="81">
        <f>+'[1]Табела 3'!DS17</f>
        <v>181986.77877487006</v>
      </c>
      <c r="HI18" s="81">
        <f>+'[1]Табела 3'!DT17</f>
        <v>154629.21314890939</v>
      </c>
      <c r="HJ18" s="81">
        <f>+'[1]Табела 3'!DU17</f>
        <v>210358.81774770064</v>
      </c>
      <c r="HK18" s="81">
        <f>+'[1]Табела 3'!DV17</f>
        <v>160302.48794193671</v>
      </c>
      <c r="HL18" s="81">
        <f>+'[1]Табела 3'!DW17</f>
        <v>239744.85164259945</v>
      </c>
      <c r="HM18" s="81">
        <f>+'[1]Табела 3'!DX17</f>
        <v>198062.32331990087</v>
      </c>
      <c r="HN18" s="81">
        <f>+'[1]Табела 3'!DY17</f>
        <v>351027.12883032853</v>
      </c>
      <c r="HO18" s="126">
        <f>+'[1]Табела 3'!DZ17</f>
        <v>2353613.4319274584</v>
      </c>
      <c r="HP18" s="81">
        <f>+'[1]Табела 3'!EA17</f>
        <v>174113.45947068324</v>
      </c>
      <c r="HQ18" s="81">
        <f>+'[1]Табела 3'!EB17</f>
        <v>187374.14387822</v>
      </c>
      <c r="HR18" s="81">
        <f>+'[1]Табела 3'!EC17</f>
        <v>160180.21479462794</v>
      </c>
      <c r="HS18" s="81">
        <f>+'[1]Табела 3'!ED17</f>
        <v>240046.87708834969</v>
      </c>
      <c r="HT18" s="81">
        <f>+'[1]Табела 3'!EE17</f>
        <v>190207.50163229031</v>
      </c>
      <c r="HU18" s="81">
        <f>+'[1]Табела 3'!EF17</f>
        <v>191856.53291824949</v>
      </c>
      <c r="HV18" s="81">
        <f>+'[1]Табела 3'!EG17</f>
        <v>197112.67294910093</v>
      </c>
      <c r="HW18" s="81">
        <f>+'[1]Табела 3'!EH17</f>
        <v>191038.59975053987</v>
      </c>
      <c r="HX18" s="81">
        <f>+'[1]Табела 3'!EI17</f>
        <v>180244.51591395939</v>
      </c>
      <c r="HY18" s="81">
        <f>+'[1]Табела 3'!EJ17</f>
        <v>194988.4580295101</v>
      </c>
      <c r="HZ18" s="81">
        <f>+'[1]Табела 3'!EK17</f>
        <v>0</v>
      </c>
      <c r="IA18" s="81">
        <f>+'[1]Табела 3'!EL17</f>
        <v>0</v>
      </c>
      <c r="IB18" s="126">
        <f>+'[1]Табела 3'!EM17</f>
        <v>1907162.9764255309</v>
      </c>
    </row>
    <row r="19" spans="2:236" ht="16.149999999999999" customHeight="1" x14ac:dyDescent="0.2">
      <c r="B19" s="100" t="s">
        <v>8</v>
      </c>
      <c r="C19" s="78">
        <f>+C20+C21+C22+C23+C24+C25+C26+C27+C28</f>
        <v>48261.293657609996</v>
      </c>
      <c r="D19" s="78">
        <f t="shared" ref="D19:N19" si="173">+D20+D21+D22+D23+D24+D25+D26+D27+D28</f>
        <v>45620.970584570001</v>
      </c>
      <c r="E19" s="78">
        <f t="shared" si="173"/>
        <v>53891.605082870003</v>
      </c>
      <c r="F19" s="78">
        <f t="shared" si="173"/>
        <v>61155.834951585894</v>
      </c>
      <c r="G19" s="78">
        <f t="shared" si="173"/>
        <v>54950.543769300006</v>
      </c>
      <c r="H19" s="78">
        <f t="shared" si="173"/>
        <v>50214.29029900999</v>
      </c>
      <c r="I19" s="78">
        <f t="shared" si="173"/>
        <v>48955.7</v>
      </c>
      <c r="J19" s="78">
        <f t="shared" si="173"/>
        <v>47234.026469719982</v>
      </c>
      <c r="K19" s="78">
        <f t="shared" si="173"/>
        <v>50120.9</v>
      </c>
      <c r="L19" s="78">
        <f t="shared" si="173"/>
        <v>51817.791032789988</v>
      </c>
      <c r="M19" s="78">
        <f t="shared" si="173"/>
        <v>58953.826000000001</v>
      </c>
      <c r="N19" s="78">
        <f t="shared" si="173"/>
        <v>69790.599999999991</v>
      </c>
      <c r="O19" s="78">
        <v>640967.4276232759</v>
      </c>
      <c r="P19" s="78">
        <f>+P20+P21+P22+P23+P24+P25+P26+P27+P28</f>
        <v>46585.062520260006</v>
      </c>
      <c r="Q19" s="78">
        <f t="shared" ref="Q19" si="174">+Q20+Q21+Q22+Q23+Q24+Q25+Q26+Q27+Q28</f>
        <v>51011.417804279998</v>
      </c>
      <c r="R19" s="78">
        <f t="shared" ref="R19" si="175">+R20+R21+R22+R23+R24+R25+R26+R27+R28</f>
        <v>58793.564547740003</v>
      </c>
      <c r="S19" s="78">
        <f t="shared" ref="S19" si="176">+S20+S21+S22+S23+S24+S25+S26+S27+S28</f>
        <v>64398.567763400002</v>
      </c>
      <c r="T19" s="78">
        <f t="shared" ref="T19" si="177">+T20+T21+T22+T23+T24+T25+T26+T27+T28</f>
        <v>56061.300721240004</v>
      </c>
      <c r="U19" s="78">
        <f t="shared" ref="U19" si="178">+U20+U21+U22+U23+U24+U25+U26+U27+U28</f>
        <v>58947.721687239988</v>
      </c>
      <c r="V19" s="78">
        <f t="shared" ref="V19" si="179">+V20+V21+V22+V23+V24+V25+V26+V27+V28</f>
        <v>58903.792835950022</v>
      </c>
      <c r="W19" s="78">
        <f t="shared" ref="W19" si="180">+W20+W21+W22+W23+W24+W25+W26+W27+W28</f>
        <v>58364.22120921997</v>
      </c>
      <c r="X19" s="78">
        <f t="shared" ref="X19" si="181">+X20+X21+X22+X23+X24+X25+X26+X27+X28</f>
        <v>58732.230045220007</v>
      </c>
      <c r="Y19" s="78">
        <f t="shared" ref="Y19" si="182">+Y20+Y21+Y22+Y23+Y24+Y25+Y26+Y27+Y28</f>
        <v>60772.195995839997</v>
      </c>
      <c r="Z19" s="78">
        <f t="shared" ref="Z19" si="183">+Z20+Z21+Z22+Z23+Z24+Z25+Z26+Z27+Z28</f>
        <v>57770.251653820043</v>
      </c>
      <c r="AA19" s="78">
        <f t="shared" ref="AA19" si="184">+AA20+AA21+AA22+AA23+AA24+AA25+AA26+AA27+AA28</f>
        <v>68699.727997139984</v>
      </c>
      <c r="AB19" s="78">
        <v>699040.06148560008</v>
      </c>
      <c r="AC19" s="78">
        <f>+AC20+AC21+AC22+AC23+AC24+AC25+AC26+AC27+AC28</f>
        <v>51955.31604682</v>
      </c>
      <c r="AD19" s="78">
        <f t="shared" ref="AD19" si="185">+AD20+AD21+AD22+AD23+AD24+AD25+AD26+AD27+AD28</f>
        <v>57260.279751800001</v>
      </c>
      <c r="AE19" s="78">
        <f t="shared" ref="AE19" si="186">+AE20+AE21+AE22+AE23+AE24+AE25+AE26+AE27+AE28</f>
        <v>59309.80402897999</v>
      </c>
      <c r="AF19" s="78">
        <f t="shared" ref="AF19" si="187">+AF20+AF21+AF22+AF23+AF24+AF25+AF26+AF27+AF28</f>
        <v>62889.108884950001</v>
      </c>
      <c r="AG19" s="78">
        <f t="shared" ref="AG19" si="188">+AG20+AG21+AG22+AG23+AG24+AG25+AG26+AG27+AG28</f>
        <v>61397.019781670009</v>
      </c>
      <c r="AH19" s="78">
        <f t="shared" ref="AH19" si="189">+AH20+AH21+AH22+AH23+AH24+AH25+AH26+AH27+AH28</f>
        <v>62616.02443125</v>
      </c>
      <c r="AI19" s="78">
        <f t="shared" ref="AI19" si="190">+AI20+AI21+AI22+AI23+AI24+AI25+AI26+AI27+AI28</f>
        <v>68330.70306818001</v>
      </c>
      <c r="AJ19" s="78">
        <f t="shared" ref="AJ19" si="191">+AJ20+AJ21+AJ22+AJ23+AJ24+AJ25+AJ26+AJ27+AJ28</f>
        <v>58446.161415610011</v>
      </c>
      <c r="AK19" s="78">
        <f t="shared" ref="AK19" si="192">+AK20+AK21+AK22+AK23+AK24+AK25+AK26+AK27+AK28</f>
        <v>62874.754087039968</v>
      </c>
      <c r="AL19" s="78">
        <f t="shared" ref="AL19" si="193">+AL20+AL21+AL22+AL23+AL24+AL25+AL26+AL27+AL28</f>
        <v>69118.880669170059</v>
      </c>
      <c r="AM19" s="78">
        <f t="shared" ref="AM19" si="194">+AM20+AM21+AM22+AM23+AM24+AM25+AM26+AM27+AM28</f>
        <v>61385.444919279995</v>
      </c>
      <c r="AN19" s="78">
        <f t="shared" ref="AN19" si="195">+AN20+AN21+AN22+AN23+AN24+AN25+AN26+AN27+AN28</f>
        <v>79961.812586009983</v>
      </c>
      <c r="AO19" s="78">
        <v>755545.30967076006</v>
      </c>
      <c r="AP19" s="78">
        <f>+AP20+AP21+AP22+AP23+AP24+AP25+AP26+AP27+AP28</f>
        <v>59388.182134760005</v>
      </c>
      <c r="AQ19" s="78">
        <f t="shared" ref="AQ19" si="196">+AQ20+AQ21+AQ22+AQ23+AQ24+AQ25+AQ26+AQ27+AQ28</f>
        <v>67740.307742749996</v>
      </c>
      <c r="AR19" s="78">
        <f t="shared" ref="AR19" si="197">+AR20+AR21+AR22+AR23+AR24+AR25+AR26+AR27+AR28</f>
        <v>64344.950915689995</v>
      </c>
      <c r="AS19" s="78">
        <f t="shared" ref="AS19" si="198">+AS20+AS21+AS22+AS23+AS24+AS25+AS26+AS27+AS28</f>
        <v>68454.108237500026</v>
      </c>
      <c r="AT19" s="78">
        <f t="shared" ref="AT19" si="199">+AT20+AT21+AT22+AT23+AT24+AT25+AT26+AT27+AT28</f>
        <v>64435.962418439995</v>
      </c>
      <c r="AU19" s="78">
        <f t="shared" ref="AU19" si="200">+AU20+AU21+AU22+AU23+AU24+AU25+AU26+AU27+AU28</f>
        <v>69776.678088599961</v>
      </c>
      <c r="AV19" s="78">
        <f t="shared" ref="AV19" si="201">+AV20+AV21+AV22+AV23+AV24+AV25+AV26+AV27+AV28</f>
        <v>73843.43656117002</v>
      </c>
      <c r="AW19" s="78">
        <f t="shared" ref="AW19" si="202">+AW20+AW21+AW22+AW23+AW24+AW25+AW26+AW27+AW28</f>
        <v>67097.613744989983</v>
      </c>
      <c r="AX19" s="78">
        <f t="shared" ref="AX19" si="203">+AX20+AX21+AX22+AX23+AX24+AX25+AX26+AX27+AX28</f>
        <v>68910.335951780027</v>
      </c>
      <c r="AY19" s="78">
        <f t="shared" ref="AY19" si="204">+AY20+AY21+AY22+AY23+AY24+AY25+AY26+AY27+AY28</f>
        <v>69889.87921259999</v>
      </c>
      <c r="AZ19" s="78">
        <f t="shared" ref="AZ19" si="205">+AZ20+AZ21+AZ22+AZ23+AZ24+AZ25+AZ26+AZ27+AZ28</f>
        <v>72389.382528849965</v>
      </c>
      <c r="BA19" s="78">
        <f t="shared" ref="BA19" si="206">+BA20+BA21+BA22+BA23+BA24+BA25+BA26+BA27+BA28</f>
        <v>77789.639011129941</v>
      </c>
      <c r="BB19" s="78">
        <v>824060.47654826008</v>
      </c>
      <c r="BC19" s="78">
        <f>+BC20+BC21+BC22+BC23+BC24+BC25+BC26+BC27+BC28</f>
        <v>68098.168716280008</v>
      </c>
      <c r="BD19" s="78">
        <f t="shared" ref="BD19" si="207">+BD20+BD21+BD22+BD23+BD24+BD25+BD26+BD27+BD28</f>
        <v>69969.248289060008</v>
      </c>
      <c r="BE19" s="78">
        <f t="shared" ref="BE19" si="208">+BE20+BE21+BE22+BE23+BE24+BE25+BE26+BE27+BE28</f>
        <v>76755.824953349991</v>
      </c>
      <c r="BF19" s="78">
        <f t="shared" ref="BF19" si="209">+BF20+BF21+BF22+BF23+BF24+BF25+BF26+BF27+BF28</f>
        <v>89401.106512650033</v>
      </c>
      <c r="BG19" s="78">
        <f t="shared" ref="BG19" si="210">+BG20+BG21+BG22+BG23+BG24+BG25+BG26+BG27+BG28</f>
        <v>68061.592282349986</v>
      </c>
      <c r="BH19" s="78">
        <f t="shared" ref="BH19" si="211">+BH20+BH21+BH22+BH23+BH24+BH25+BH26+BH27+BH28</f>
        <v>74199.496736060042</v>
      </c>
      <c r="BI19" s="78">
        <f t="shared" ref="BI19" si="212">+BI20+BI21+BI22+BI23+BI24+BI25+BI26+BI27+BI28</f>
        <v>74336.100489669945</v>
      </c>
      <c r="BJ19" s="78">
        <f t="shared" ref="BJ19" si="213">+BJ20+BJ21+BJ22+BJ23+BJ24+BJ25+BJ26+BJ27+BJ28</f>
        <v>71919.562654640016</v>
      </c>
      <c r="BK19" s="78">
        <f t="shared" ref="BK19" si="214">+BK20+BK21+BK22+BK23+BK24+BK25+BK26+BK27+BK28</f>
        <v>82970.264849929998</v>
      </c>
      <c r="BL19" s="78">
        <f t="shared" ref="BL19" si="215">+BL20+BL21+BL22+BL23+BL24+BL25+BL26+BL27+BL28</f>
        <v>87740.565481440062</v>
      </c>
      <c r="BM19" s="78">
        <f t="shared" ref="BM19" si="216">+BM20+BM21+BM22+BM23+BM24+BM25+BM26+BM27+BM28</f>
        <v>75269.057500850002</v>
      </c>
      <c r="BN19" s="78">
        <f t="shared" ref="BN19" si="217">+BN20+BN21+BN22+BN23+BN24+BN25+BN26+BN27+BN28</f>
        <v>92109.14177106999</v>
      </c>
      <c r="BO19" s="78">
        <v>930830.13023734989</v>
      </c>
      <c r="BP19" s="78">
        <f>+BP20+BP21+BP22+BP23+BP24+BP25+BP26+BP27+BP28</f>
        <v>71841.146188170009</v>
      </c>
      <c r="BQ19" s="78">
        <f t="shared" ref="BQ19" si="218">+BQ20+BQ21+BQ22+BQ23+BQ24+BQ25+BQ26+BQ27+BQ28</f>
        <v>74342.868056120002</v>
      </c>
      <c r="BR19" s="78">
        <f t="shared" ref="BR19" si="219">+BR20+BR21+BR22+BR23+BR24+BR25+BR26+BR27+BR28</f>
        <v>77874.515491780025</v>
      </c>
      <c r="BS19" s="78">
        <f t="shared" ref="BS19" si="220">+BS20+BS21+BS22+BS23+BS24+BS25+BS26+BS27+BS28</f>
        <v>92031.338653700019</v>
      </c>
      <c r="BT19" s="78">
        <f t="shared" ref="BT19" si="221">+BT20+BT21+BT22+BT23+BT24+BT25+BT26+BT27+BT28</f>
        <v>77823.941981709984</v>
      </c>
      <c r="BU19" s="78">
        <f t="shared" ref="BU19" si="222">+BU20+BU21+BU22+BU23+BU24+BU25+BU26+BU27+BU28</f>
        <v>72527.661638039994</v>
      </c>
      <c r="BV19" s="78">
        <f t="shared" ref="BV19" si="223">+BV20+BV21+BV22+BV23+BV24+BV25+BV26+BV27+BV28</f>
        <v>79738.695345060027</v>
      </c>
      <c r="BW19" s="78">
        <f t="shared" ref="BW19" si="224">+BW20+BW21+BW22+BW23+BW24+BW25+BW26+BW27+BW28</f>
        <v>88301.346157179985</v>
      </c>
      <c r="BX19" s="78">
        <f t="shared" ref="BX19" si="225">+BX20+BX21+BX22+BX23+BX24+BX25+BX26+BX27+BX28</f>
        <v>78967.825693240011</v>
      </c>
      <c r="BY19" s="78">
        <f t="shared" ref="BY19" si="226">+BY20+BY21+BY22+BY23+BY24+BY25+BY26+BY27+BY28</f>
        <v>76471.758606139978</v>
      </c>
      <c r="BZ19" s="78">
        <f t="shared" ref="BZ19" si="227">+BZ20+BZ21+BZ22+BZ23+BZ24+BZ25+BZ26+BZ27+BZ28</f>
        <v>76001.840702779999</v>
      </c>
      <c r="CA19" s="78">
        <f t="shared" ref="CA19" si="228">+CA20+CA21+CA22+CA23+CA24+CA25+CA26+CA27+CA28</f>
        <v>87799.972294869964</v>
      </c>
      <c r="CB19" s="78">
        <v>953722.91080879001</v>
      </c>
      <c r="CC19" s="78">
        <f>+CC20+CC21+CC22+CC23+CC24+CC25+CC26+CC27+CC28</f>
        <v>78871.335942940015</v>
      </c>
      <c r="CD19" s="78">
        <f t="shared" ref="CD19:CN19" si="229">+CD20+CD21+CD22+CD23+CD24+CD25+CD26+CD27+CD28</f>
        <v>83308.518291950008</v>
      </c>
      <c r="CE19" s="78">
        <f t="shared" si="229"/>
        <v>90844.147099740003</v>
      </c>
      <c r="CF19" s="78">
        <f t="shared" si="229"/>
        <v>85703.040750150001</v>
      </c>
      <c r="CG19" s="78">
        <f t="shared" si="229"/>
        <v>76716.339284719987</v>
      </c>
      <c r="CH19" s="78">
        <f t="shared" si="229"/>
        <v>87231.901034909999</v>
      </c>
      <c r="CI19" s="78">
        <f t="shared" si="229"/>
        <v>76075.131113800016</v>
      </c>
      <c r="CJ19" s="78">
        <f t="shared" si="229"/>
        <v>76016.677260680022</v>
      </c>
      <c r="CK19" s="78">
        <f t="shared" si="229"/>
        <v>84368.39121424999</v>
      </c>
      <c r="CL19" s="78">
        <f t="shared" si="229"/>
        <v>76739.591790570033</v>
      </c>
      <c r="CM19" s="78">
        <f t="shared" si="229"/>
        <v>86494.168149809993</v>
      </c>
      <c r="CN19" s="78">
        <f t="shared" si="229"/>
        <v>109921.51730242005</v>
      </c>
      <c r="CO19" s="78">
        <v>1012290.7592359401</v>
      </c>
      <c r="CP19" s="80">
        <v>64318.804048530008</v>
      </c>
      <c r="CQ19" s="78">
        <v>77219.488949719991</v>
      </c>
      <c r="CR19" s="78">
        <v>86207.770136539999</v>
      </c>
      <c r="CS19" s="78">
        <v>78730.49486074</v>
      </c>
      <c r="CT19" s="78">
        <v>72105.584251709981</v>
      </c>
      <c r="CU19" s="78">
        <v>81510.52798530001</v>
      </c>
      <c r="CV19" s="78">
        <v>75293.776323470025</v>
      </c>
      <c r="CW19" s="78">
        <v>77176.834266399965</v>
      </c>
      <c r="CX19" s="78">
        <v>80345.948375450011</v>
      </c>
      <c r="CY19" s="78">
        <v>77691.256609969991</v>
      </c>
      <c r="CZ19" s="78">
        <v>76961.299362179969</v>
      </c>
      <c r="DA19" s="78">
        <v>147095.03569585999</v>
      </c>
      <c r="DB19" s="78">
        <v>994656.82086586975</v>
      </c>
      <c r="DC19" s="81">
        <f>+'[1]Табела 3'!N18</f>
        <v>58586.969431609992</v>
      </c>
      <c r="DD19" s="78">
        <f>+'[1]Табела 3'!O18</f>
        <v>86643.531428590009</v>
      </c>
      <c r="DE19" s="78">
        <f>+'[1]Табела 3'!P18</f>
        <v>88299.819337999987</v>
      </c>
      <c r="DF19" s="78">
        <f>+'[1]Табела 3'!Q18</f>
        <v>84776.88413952</v>
      </c>
      <c r="DG19" s="78">
        <f>+'[1]Табела 3'!R18</f>
        <v>72821.807007550015</v>
      </c>
      <c r="DH19" s="78">
        <f>+'[1]Табела 3'!S18</f>
        <v>79854.041985609976</v>
      </c>
      <c r="DI19" s="78">
        <f>+'[1]Табела 3'!T18</f>
        <v>72412.033076899999</v>
      </c>
      <c r="DJ19" s="78">
        <f>+'[1]Табела 3'!U18</f>
        <v>74667.038917330006</v>
      </c>
      <c r="DK19" s="78">
        <f>+'[1]Табела 3'!V18</f>
        <v>81155.278208940028</v>
      </c>
      <c r="DL19" s="78">
        <f>+'[1]Табела 3'!W18</f>
        <v>73878.730765649962</v>
      </c>
      <c r="DM19" s="78">
        <f>+'[1]Табела 3'!X18</f>
        <v>79526.365700300055</v>
      </c>
      <c r="DN19" s="78">
        <f>+'[1]Табела 3'!Y18</f>
        <v>121347.66521308989</v>
      </c>
      <c r="DO19" s="78">
        <f>+'[1]Табела 3'!Z18</f>
        <v>973970.1652130899</v>
      </c>
      <c r="DP19" s="81">
        <f>+'[1]Табела 3'!AA18</f>
        <v>59699.178067039997</v>
      </c>
      <c r="DQ19" s="78">
        <f>+'[1]Табела 3'!AB18</f>
        <v>87015.825240969993</v>
      </c>
      <c r="DR19" s="78">
        <f>+'[1]Табела 3'!AC18</f>
        <v>88145.88290687</v>
      </c>
      <c r="DS19" s="78">
        <f>+'[1]Табела 3'!AD18</f>
        <v>76373.294059990003</v>
      </c>
      <c r="DT19" s="78">
        <f>+'[1]Табела 3'!AE18</f>
        <v>76274.929111210018</v>
      </c>
      <c r="DU19" s="78">
        <f>+'[1]Табела 3'!AF18</f>
        <v>72958.55480975</v>
      </c>
      <c r="DV19" s="78">
        <f>+'[1]Табела 3'!AG18</f>
        <v>74238.623459049981</v>
      </c>
      <c r="DW19" s="78">
        <f>+'[1]Табела 3'!AH18</f>
        <v>69673.888257979983</v>
      </c>
      <c r="DX19" s="78">
        <f>+'[1]Табела 3'!AI18</f>
        <v>79081.312570790062</v>
      </c>
      <c r="DY19" s="78">
        <f>+'[1]Табела 3'!AJ18</f>
        <v>75996.191873150034</v>
      </c>
      <c r="DZ19" s="78">
        <f>+'[1]Табела 3'!AK18</f>
        <v>85193.095351799959</v>
      </c>
      <c r="EA19" s="78">
        <f>+'[1]Табела 3'!AL18</f>
        <v>109573.33132901008</v>
      </c>
      <c r="EB19" s="78">
        <f>+'[1]Табела 3'!AM18</f>
        <v>954224.10703761026</v>
      </c>
      <c r="EC19" s="78">
        <f>+'[1]Табела 3'!AN18</f>
        <v>59639.296805660008</v>
      </c>
      <c r="ED19" s="78">
        <f>+'[1]Табела 3'!AO18</f>
        <v>86270.453893300015</v>
      </c>
      <c r="EE19" s="78">
        <f>+'[1]Табела 3'!AP18</f>
        <v>88244.898208900035</v>
      </c>
      <c r="EF19" s="78">
        <f>+'[1]Табела 3'!AQ18</f>
        <v>82723.195701790057</v>
      </c>
      <c r="EG19" s="78">
        <f>+'[1]Табела 3'!AR18</f>
        <v>75733.431548099892</v>
      </c>
      <c r="EH19" s="78">
        <f>+'[1]Табела 3'!AS18</f>
        <v>81353.47672323008</v>
      </c>
      <c r="EI19" s="78">
        <f>+'[1]Табела 3'!AT18</f>
        <v>79231.338355659958</v>
      </c>
      <c r="EJ19" s="78">
        <f>+'[1]Табела 3'!AU18</f>
        <v>76419.394276590479</v>
      </c>
      <c r="EK19" s="78">
        <f>+'[1]Табела 3'!AV18</f>
        <v>84379.281044380201</v>
      </c>
      <c r="EL19" s="78">
        <f>+'[1]Табела 3'!AW18</f>
        <v>72624.774889760331</v>
      </c>
      <c r="EM19" s="78">
        <f>+'[1]Табела 3'!AX18</f>
        <v>83301.362639039653</v>
      </c>
      <c r="EN19" s="78">
        <f>+'[1]Табела 3'!AY18</f>
        <v>111519.99777506005</v>
      </c>
      <c r="EO19" s="78">
        <f>+'[1]Табела 3'!AZ18</f>
        <v>981440.90186147066</v>
      </c>
      <c r="EP19" s="78">
        <f>+'[1]Табела 3'!BA18</f>
        <v>69860.044186950021</v>
      </c>
      <c r="EQ19" s="78">
        <f>+'[1]Табела 3'!BB18</f>
        <v>98226.839269390068</v>
      </c>
      <c r="ER19" s="78">
        <f>+'[1]Табела 3'!BC18</f>
        <v>94029.970671490082</v>
      </c>
      <c r="ES19" s="78">
        <f>+'[1]Табела 3'!BD18</f>
        <v>91579.644727669845</v>
      </c>
      <c r="ET19" s="78">
        <f>+'[1]Табела 3'!BE18</f>
        <v>78088.668965830089</v>
      </c>
      <c r="EU19" s="78">
        <f>+'[1]Табела 3'!BF18</f>
        <v>89832.787918549817</v>
      </c>
      <c r="EV19" s="78">
        <f>+'[1]Табела 3'!BG18</f>
        <v>82668.013528720316</v>
      </c>
      <c r="EW19" s="78">
        <f>+'[1]Табела 3'!BH18</f>
        <v>77225.12536926652</v>
      </c>
      <c r="EX19" s="78">
        <f>+'[1]Табела 3'!BI18</f>
        <v>82817.274342121731</v>
      </c>
      <c r="EY19" s="78">
        <f>+'[1]Табела 3'!BJ18</f>
        <v>89120.197345310909</v>
      </c>
      <c r="EZ19" s="78">
        <f>+'[1]Табела 3'!BK18</f>
        <v>93905.279389319156</v>
      </c>
      <c r="FA19" s="78">
        <f>+'[1]Табела 3'!BL18</f>
        <v>111479.60345410959</v>
      </c>
      <c r="FB19" s="78">
        <f>+'[1]Табела 3'!BM18</f>
        <v>1058833.4491687282</v>
      </c>
      <c r="FC19" s="78">
        <f>+'[1]Табела 3'!BN18</f>
        <v>83214.069700599983</v>
      </c>
      <c r="FD19" s="78">
        <f>+'[1]Табела 3'!BO18</f>
        <v>94153.705588669836</v>
      </c>
      <c r="FE19" s="78">
        <f>+'[1]Табела 3'!BP18</f>
        <v>132393.25053839563</v>
      </c>
      <c r="FF19" s="78">
        <f>+'[1]Табела 3'!BQ18</f>
        <v>143913.25967079145</v>
      </c>
      <c r="FG19" s="78">
        <f>+'[1]Табела 3'!BR18</f>
        <v>171186.99378062354</v>
      </c>
      <c r="FH19" s="78">
        <f>+'[1]Табела 3'!BS18</f>
        <v>173129.46442268026</v>
      </c>
      <c r="FI19" s="78">
        <f>+'[1]Табела 3'!BT18</f>
        <v>129888.15993594214</v>
      </c>
      <c r="FJ19" s="78">
        <f>+'[1]Табела 3'!BU18</f>
        <v>106548.00987221625</v>
      </c>
      <c r="FK19" s="78">
        <f>+'[1]Табела 3'!BV18</f>
        <v>108334.78336060063</v>
      </c>
      <c r="FL19" s="78">
        <f>+'[1]Табела 3'!BW18</f>
        <v>85813.105738529863</v>
      </c>
      <c r="FM19" s="78">
        <f>+'[1]Табела 3'!BX18</f>
        <v>108290.60706193045</v>
      </c>
      <c r="FN19" s="78">
        <f>+'[1]Табела 3'!BY18</f>
        <v>132932.28897214567</v>
      </c>
      <c r="FO19" s="78">
        <f>+'[1]Табела 3'!BZ18</f>
        <v>1469797.6986431258</v>
      </c>
      <c r="FP19" s="78">
        <f>+'[1]Табела 3'!CA18</f>
        <v>86922.801911619987</v>
      </c>
      <c r="FQ19" s="81">
        <f>+'[1]Табела 3'!CB18</f>
        <v>95751.740221637054</v>
      </c>
      <c r="FR19" s="81">
        <f>+'[1]Табела 3'!CC18</f>
        <v>108225.80583288024</v>
      </c>
      <c r="FS19" s="81">
        <f>+'[1]Табела 3'!CD18</f>
        <v>115242.48179964996</v>
      </c>
      <c r="FT19" s="81">
        <f>+'[1]Табела 3'!CE18</f>
        <v>132604.69638343257</v>
      </c>
      <c r="FU19" s="81">
        <f>+'[1]Табела 3'!CF18</f>
        <v>119623.37125057056</v>
      </c>
      <c r="FV19" s="81">
        <f>+'[1]Табела 3'!CG18</f>
        <v>92222.744195956984</v>
      </c>
      <c r="FW19" s="81">
        <f>+'[1]Табела 3'!CH18</f>
        <v>88998.947062908657</v>
      </c>
      <c r="FX19" s="81">
        <f>+'[1]Табела 3'!CI18</f>
        <v>94966.128853197675</v>
      </c>
      <c r="FY19" s="81">
        <f>+'[1]Табела 3'!CJ18</f>
        <v>103238.60021824615</v>
      </c>
      <c r="FZ19" s="81">
        <f>+'[1]Табела 3'!CK18</f>
        <v>129623.80525519182</v>
      </c>
      <c r="GA19" s="134">
        <f>+'[1]Табела 3'!CL18</f>
        <v>153608.67812177766</v>
      </c>
      <c r="GB19" s="78">
        <f>+'[1]Табела 3'!CM18</f>
        <v>1321029.8011070692</v>
      </c>
      <c r="GC19" s="81">
        <f>+'[1]Табела 3'!CN18</f>
        <v>115637.02163304</v>
      </c>
      <c r="GD19" s="81">
        <f>+'[1]Табела 3'!CO18</f>
        <v>139601.2248515189</v>
      </c>
      <c r="GE19" s="81">
        <f>+'[1]Табела 3'!CP18</f>
        <v>120491.55437764128</v>
      </c>
      <c r="GF19" s="81">
        <f>+'[1]Табела 3'!CQ18</f>
        <v>98105.116675769925</v>
      </c>
      <c r="GG19" s="81">
        <f>+'[1]Табела 3'!CR18</f>
        <v>120335.35607586949</v>
      </c>
      <c r="GH19" s="81">
        <f>+'[1]Табела 3'!CS18</f>
        <v>93718.524433030238</v>
      </c>
      <c r="GI19" s="81">
        <f>+'[1]Табела 3'!CT18</f>
        <v>98117.440373570746</v>
      </c>
      <c r="GJ19" s="81">
        <f>+'[1]Табела 3'!CU18</f>
        <v>95662.299510450146</v>
      </c>
      <c r="GK19" s="81">
        <f>+'[1]Табела 3'!CV18</f>
        <v>87126.712264170041</v>
      </c>
      <c r="GL19" s="81">
        <f>+'[1]Табела 3'!CW18</f>
        <v>85195.751952199498</v>
      </c>
      <c r="GM19" s="81">
        <f>+'[1]Табела 3'!CX18</f>
        <v>114866.68303550793</v>
      </c>
      <c r="GN19" s="134">
        <f>+'[1]Табела 3'!CY18</f>
        <v>122404.63603616798</v>
      </c>
      <c r="GO19" s="141">
        <f>+'[1]Табела 3'!CZ18</f>
        <v>1291262.3212189365</v>
      </c>
      <c r="GP19" s="81">
        <f>+'[1]Табела 3'!DA18</f>
        <v>111071.22391427713</v>
      </c>
      <c r="GQ19" s="81">
        <f>+'[1]Табела 3'!DB18</f>
        <v>109406.79212994239</v>
      </c>
      <c r="GR19" s="81">
        <f>+'[1]Табела 3'!DC18</f>
        <v>116840.782117649</v>
      </c>
      <c r="GS19" s="81">
        <f>+'[1]Табела 3'!DD18</f>
        <v>108833.36571701329</v>
      </c>
      <c r="GT19" s="81">
        <f>+'[1]Табела 3'!DE18</f>
        <v>127344.91162696913</v>
      </c>
      <c r="GU19" s="81">
        <f>+'[1]Табела 3'!DF18</f>
        <v>125064.40686090298</v>
      </c>
      <c r="GV19" s="81">
        <f>+'[1]Табела 3'!DG18</f>
        <v>110471.58083148274</v>
      </c>
      <c r="GW19" s="81">
        <f>+'[1]Табела 3'!DH18</f>
        <v>115346.74430810973</v>
      </c>
      <c r="GX19" s="81">
        <f>+'[1]Табела 3'!DI18</f>
        <v>153309.57102148992</v>
      </c>
      <c r="GY19" s="81">
        <f>+'[1]Табела 3'!DJ18</f>
        <v>121901.05286953224</v>
      </c>
      <c r="GZ19" s="81">
        <f>+'[1]Табела 3'!DK18</f>
        <v>147973.37637323461</v>
      </c>
      <c r="HA19" s="81">
        <f>+'[1]Табела 3'!DL18</f>
        <v>187211.06825222913</v>
      </c>
      <c r="HB19" s="126">
        <f>+'[1]Табела 3'!DM18</f>
        <v>1534774.8760228325</v>
      </c>
      <c r="HC19" s="81">
        <f>+'[1]Табела 3'!DN18</f>
        <v>123377.94057014513</v>
      </c>
      <c r="HD19" s="81">
        <f>+'[1]Табела 3'!DO18</f>
        <v>154407.96684622002</v>
      </c>
      <c r="HE19" s="81">
        <f>+'[1]Табела 3'!DP18</f>
        <v>140738.08287870526</v>
      </c>
      <c r="HF19" s="81">
        <f>+'[1]Табела 3'!DQ18</f>
        <v>156455.81349570278</v>
      </c>
      <c r="HG19" s="81">
        <f>+'[1]Табела 3'!DR18</f>
        <v>134665.02579185981</v>
      </c>
      <c r="HH19" s="81">
        <f>+'[1]Табела 3'!DS18</f>
        <v>132366.87956046007</v>
      </c>
      <c r="HI19" s="81">
        <f>+'[1]Табела 3'!DT18</f>
        <v>127851.99117818938</v>
      </c>
      <c r="HJ19" s="81">
        <f>+'[1]Табела 3'!DU18</f>
        <v>147466.8367886706</v>
      </c>
      <c r="HK19" s="81">
        <f>+'[1]Табела 3'!DV18</f>
        <v>124217.09361012679</v>
      </c>
      <c r="HL19" s="81">
        <f>+'[1]Табела 3'!DW18</f>
        <v>152341.44490226952</v>
      </c>
      <c r="HM19" s="81">
        <f>+'[1]Табела 3'!DX18</f>
        <v>146234.0332781708</v>
      </c>
      <c r="HN19" s="81">
        <f>+'[1]Табела 3'!DY18</f>
        <v>191959.40010800859</v>
      </c>
      <c r="HO19" s="126">
        <f>+'[1]Табела 3'!DZ18</f>
        <v>1732082.5090085289</v>
      </c>
      <c r="HP19" s="81">
        <f>+'[1]Табела 3'!EA18</f>
        <v>156632.72627309323</v>
      </c>
      <c r="HQ19" s="81">
        <f>+'[1]Табела 3'!EB18</f>
        <v>137435.47671342999</v>
      </c>
      <c r="HR19" s="81">
        <f>+'[1]Табела 3'!EC18</f>
        <v>140199.01534061795</v>
      </c>
      <c r="HS19" s="81">
        <f>+'[1]Табела 3'!ED18</f>
        <v>154541.37521219975</v>
      </c>
      <c r="HT19" s="81">
        <f>+'[1]Табела 3'!EE18</f>
        <v>161608.51222618026</v>
      </c>
      <c r="HU19" s="81">
        <f>+'[1]Табела 3'!EF18</f>
        <v>146755.12256915952</v>
      </c>
      <c r="HV19" s="81">
        <f>+'[1]Табела 3'!EG18</f>
        <v>166503.27439684086</v>
      </c>
      <c r="HW19" s="81">
        <f>+'[1]Табела 3'!EH18</f>
        <v>151608.01681978995</v>
      </c>
      <c r="HX19" s="81">
        <f>+'[1]Табела 3'!EI18</f>
        <v>149549.49867188942</v>
      </c>
      <c r="HY19" s="81">
        <f>+'[1]Табела 3'!EJ18</f>
        <v>158216.56264602009</v>
      </c>
      <c r="HZ19" s="81">
        <f>+'[1]Табела 3'!EK18</f>
        <v>0</v>
      </c>
      <c r="IA19" s="81">
        <f>+'[1]Табела 3'!EL18</f>
        <v>0</v>
      </c>
      <c r="IB19" s="126">
        <f>+'[1]Табела 3'!EM18</f>
        <v>1523049.5808692211</v>
      </c>
    </row>
    <row r="20" spans="2:236" ht="16.149999999999999" customHeight="1" x14ac:dyDescent="0.2">
      <c r="B20" s="101" t="s">
        <v>9</v>
      </c>
      <c r="C20" s="84">
        <v>15508.407000000001</v>
      </c>
      <c r="D20" s="84">
        <v>14017.188</v>
      </c>
      <c r="E20" s="84">
        <v>13859.531999999999</v>
      </c>
      <c r="F20" s="84">
        <v>16143.556030670001</v>
      </c>
      <c r="G20" s="84">
        <v>15187.991955079999</v>
      </c>
      <c r="H20" s="84">
        <v>14671.492257739998</v>
      </c>
      <c r="I20" s="84">
        <v>14694.7</v>
      </c>
      <c r="J20" s="84">
        <v>14488.326469719987</v>
      </c>
      <c r="K20" s="84">
        <v>14441.4</v>
      </c>
      <c r="L20" s="84">
        <v>15471.172966389984</v>
      </c>
      <c r="M20" s="84">
        <v>15061.6</v>
      </c>
      <c r="N20" s="84">
        <v>16836.7</v>
      </c>
      <c r="O20" s="84">
        <v>180382.06667959999</v>
      </c>
      <c r="P20" s="84">
        <v>15079.374404790002</v>
      </c>
      <c r="Q20" s="84">
        <v>15009.207381929999</v>
      </c>
      <c r="R20" s="84">
        <v>15234.230417340001</v>
      </c>
      <c r="S20" s="84">
        <v>15365.95966896</v>
      </c>
      <c r="T20" s="84">
        <v>15144.033718709998</v>
      </c>
      <c r="U20" s="84">
        <v>15233.016485620003</v>
      </c>
      <c r="V20" s="84">
        <v>15451.176923410012</v>
      </c>
      <c r="W20" s="84">
        <v>15222.144284249978</v>
      </c>
      <c r="X20" s="84">
        <v>15020.014082290016</v>
      </c>
      <c r="Y20" s="84">
        <v>15351.467124969986</v>
      </c>
      <c r="Z20" s="84">
        <v>15692.975102110024</v>
      </c>
      <c r="AA20" s="84">
        <v>16353.425609829985</v>
      </c>
      <c r="AB20" s="102">
        <v>184156.96683309003</v>
      </c>
      <c r="AC20" s="102">
        <v>15441.556463210001</v>
      </c>
      <c r="AD20" s="102">
        <v>15620.311122269999</v>
      </c>
      <c r="AE20" s="102">
        <v>15946.528623050001</v>
      </c>
      <c r="AF20" s="102">
        <v>15579.950201380003</v>
      </c>
      <c r="AG20" s="102">
        <v>15613.425692070001</v>
      </c>
      <c r="AH20" s="102">
        <v>15811.913158630003</v>
      </c>
      <c r="AI20" s="102">
        <v>15880.272568569995</v>
      </c>
      <c r="AJ20" s="102">
        <v>15633.102847910011</v>
      </c>
      <c r="AK20" s="102">
        <v>15683.369375729997</v>
      </c>
      <c r="AL20" s="102">
        <v>15889.744627290031</v>
      </c>
      <c r="AM20" s="102">
        <v>16367.744087380011</v>
      </c>
      <c r="AN20" s="102">
        <v>16915.099295829965</v>
      </c>
      <c r="AO20" s="84">
        <v>190383.01806332002</v>
      </c>
      <c r="AP20" s="84">
        <v>17489.175131520002</v>
      </c>
      <c r="AQ20" s="84">
        <v>16665.887404100002</v>
      </c>
      <c r="AR20" s="84">
        <v>16650.634085669997</v>
      </c>
      <c r="AS20" s="84">
        <v>17459.008235550013</v>
      </c>
      <c r="AT20" s="84">
        <v>17488.349132479987</v>
      </c>
      <c r="AU20" s="84">
        <v>18643.096335239999</v>
      </c>
      <c r="AV20" s="84">
        <v>18160.244144910001</v>
      </c>
      <c r="AW20" s="84">
        <v>18005.096787100007</v>
      </c>
      <c r="AX20" s="84">
        <v>18057.602911239992</v>
      </c>
      <c r="AY20" s="84">
        <v>18200.033861000004</v>
      </c>
      <c r="AZ20" s="84">
        <v>18839.972879570025</v>
      </c>
      <c r="BA20" s="84">
        <v>19417.78995306994</v>
      </c>
      <c r="BB20" s="84">
        <v>215076.89086144997</v>
      </c>
      <c r="BC20" s="84">
        <v>18709.499536610001</v>
      </c>
      <c r="BD20" s="84">
        <v>19216.689325400002</v>
      </c>
      <c r="BE20" s="84">
        <v>19381.610763279994</v>
      </c>
      <c r="BF20" s="84">
        <v>20513.100442500006</v>
      </c>
      <c r="BG20" s="84">
        <v>19764.200268169996</v>
      </c>
      <c r="BH20" s="84">
        <v>19817.776558090005</v>
      </c>
      <c r="BI20" s="84">
        <v>19721.425614559987</v>
      </c>
      <c r="BJ20" s="84">
        <v>19642.195151650005</v>
      </c>
      <c r="BK20" s="84">
        <v>19311.70780211001</v>
      </c>
      <c r="BL20" s="84">
        <v>20779.588005570025</v>
      </c>
      <c r="BM20" s="84">
        <v>20582.155871939973</v>
      </c>
      <c r="BN20" s="84">
        <v>21231.637159950002</v>
      </c>
      <c r="BO20" s="84">
        <v>238671.58649982998</v>
      </c>
      <c r="BP20" s="84">
        <v>21379.095213780001</v>
      </c>
      <c r="BQ20" s="84">
        <v>20772.928101460006</v>
      </c>
      <c r="BR20" s="84">
        <v>20781.55900419</v>
      </c>
      <c r="BS20" s="84">
        <v>20545.59877035</v>
      </c>
      <c r="BT20" s="84">
        <v>20946.219661700015</v>
      </c>
      <c r="BU20" s="84">
        <v>21274.891068299989</v>
      </c>
      <c r="BV20" s="84">
        <v>21340.811167639997</v>
      </c>
      <c r="BW20" s="84">
        <v>20346.731454370009</v>
      </c>
      <c r="BX20" s="84">
        <v>20523.498940689991</v>
      </c>
      <c r="BY20" s="84">
        <v>20697.439178840003</v>
      </c>
      <c r="BZ20" s="84">
        <v>20454.136011389983</v>
      </c>
      <c r="CA20" s="84">
        <v>21087.921733499967</v>
      </c>
      <c r="CB20" s="84">
        <v>250150.83030620994</v>
      </c>
      <c r="CC20" s="84">
        <v>21179.694519919994</v>
      </c>
      <c r="CD20" s="84">
        <v>22793.166266019998</v>
      </c>
      <c r="CE20" s="84">
        <v>21553.576771430009</v>
      </c>
      <c r="CF20" s="84">
        <v>20559.915245969991</v>
      </c>
      <c r="CG20" s="84">
        <v>21084.048455859996</v>
      </c>
      <c r="CH20" s="84">
        <v>20971.588656609991</v>
      </c>
      <c r="CI20" s="84">
        <v>20701.058271540001</v>
      </c>
      <c r="CJ20" s="84">
        <v>20677.420054480011</v>
      </c>
      <c r="CK20" s="84">
        <v>20511.243143649986</v>
      </c>
      <c r="CL20" s="84">
        <v>20548.497826560018</v>
      </c>
      <c r="CM20" s="84">
        <v>20422.598961459971</v>
      </c>
      <c r="CN20" s="84">
        <v>19295.168391970037</v>
      </c>
      <c r="CO20" s="84">
        <v>250297.97656547002</v>
      </c>
      <c r="CP20" s="86">
        <v>18950.619001489998</v>
      </c>
      <c r="CQ20" s="84">
        <v>18966.520412359998</v>
      </c>
      <c r="CR20" s="84">
        <v>18758.163906920006</v>
      </c>
      <c r="CS20" s="84">
        <v>18837.424817439998</v>
      </c>
      <c r="CT20" s="84">
        <v>19079.672543139975</v>
      </c>
      <c r="CU20" s="84">
        <v>18810.998710950014</v>
      </c>
      <c r="CV20" s="84">
        <v>18731.700606350023</v>
      </c>
      <c r="CW20" s="84">
        <v>18593.69219452998</v>
      </c>
      <c r="CX20" s="84">
        <v>18484.217232110001</v>
      </c>
      <c r="CY20" s="84">
        <v>18425.119380680004</v>
      </c>
      <c r="CZ20" s="84">
        <v>20902.158039180005</v>
      </c>
      <c r="DA20" s="84">
        <v>20673.391377600004</v>
      </c>
      <c r="DB20" s="84">
        <v>229213.67822275002</v>
      </c>
      <c r="DC20" s="87">
        <f>+'[1]Табела 3'!N19</f>
        <v>18838.48202988</v>
      </c>
      <c r="DD20" s="84">
        <f>+'[1]Табела 3'!O19</f>
        <v>18863.53080995</v>
      </c>
      <c r="DE20" s="84">
        <f>+'[1]Табела 3'!P19</f>
        <v>19888.497396079998</v>
      </c>
      <c r="DF20" s="84">
        <f>+'[1]Табела 3'!Q19</f>
        <v>18787.708905419997</v>
      </c>
      <c r="DG20" s="84">
        <f>+'[1]Табела 3'!R19</f>
        <v>18964.142763860022</v>
      </c>
      <c r="DH20" s="84">
        <f>+'[1]Табела 3'!S19</f>
        <v>18977.27386326998</v>
      </c>
      <c r="DI20" s="84">
        <f>+'[1]Табела 3'!T19</f>
        <v>18672.103762530005</v>
      </c>
      <c r="DJ20" s="84">
        <f>+'[1]Табела 3'!U19</f>
        <v>18520.30538727999</v>
      </c>
      <c r="DK20" s="84">
        <f>+'[1]Табела 3'!V19</f>
        <v>19002.334680710006</v>
      </c>
      <c r="DL20" s="84">
        <f>+'[1]Табела 3'!W19</f>
        <v>18627.620401019984</v>
      </c>
      <c r="DM20" s="84">
        <f>+'[1]Табела 3'!X19</f>
        <v>18525.8</v>
      </c>
      <c r="DN20" s="84">
        <f>+'[1]Табела 3'!Y19</f>
        <v>19408.100247699957</v>
      </c>
      <c r="DO20" s="84">
        <f>+'[1]Табела 3'!Z19</f>
        <v>227075.90024769993</v>
      </c>
      <c r="DP20" s="87">
        <f>+'[1]Табела 3'!AA19</f>
        <v>19636.900000000001</v>
      </c>
      <c r="DQ20" s="84">
        <f>+'[1]Табела 3'!AB19</f>
        <v>20404.411926969999</v>
      </c>
      <c r="DR20" s="84">
        <f>+'[1]Табела 3'!AC19</f>
        <v>19445.338838589996</v>
      </c>
      <c r="DS20" s="84">
        <f>+'[1]Табела 3'!AD19</f>
        <v>19435.950691239996</v>
      </c>
      <c r="DT20" s="84">
        <f>+'[1]Табела 3'!AE19</f>
        <v>19868.198543200029</v>
      </c>
      <c r="DU20" s="84">
        <f>+'[1]Табела 3'!AF19</f>
        <v>19681.299999999985</v>
      </c>
      <c r="DV20" s="84">
        <f>+'[1]Табела 3'!AG19</f>
        <v>19622.000000000004</v>
      </c>
      <c r="DW20" s="84">
        <f>+'[1]Табела 3'!AH19</f>
        <v>19232.199751029995</v>
      </c>
      <c r="DX20" s="84">
        <f>+'[1]Табела 3'!AI19</f>
        <v>19519.347921910012</v>
      </c>
      <c r="DY20" s="84">
        <f>+'[1]Табела 3'!AJ19</f>
        <v>19512.052327060024</v>
      </c>
      <c r="DZ20" s="84">
        <f>+'[1]Табела 3'!AK19</f>
        <v>19597.100028309935</v>
      </c>
      <c r="EA20" s="84">
        <f>+'[1]Табела 3'!AL19</f>
        <v>21139.999971690075</v>
      </c>
      <c r="EB20" s="84">
        <f>+'[1]Табела 3'!AM19</f>
        <v>237094.80000000002</v>
      </c>
      <c r="EC20" s="84">
        <f>+'[1]Табела 3'!AN19</f>
        <v>21341.29999069</v>
      </c>
      <c r="ED20" s="84">
        <f>+'[1]Табела 3'!AO19</f>
        <v>21532.336076650001</v>
      </c>
      <c r="EE20" s="84">
        <f>+'[1]Табела 3'!AP19</f>
        <v>21156.824370440034</v>
      </c>
      <c r="EF20" s="84">
        <f>+'[1]Табела 3'!AQ19</f>
        <v>21219.515880789968</v>
      </c>
      <c r="EG20" s="84">
        <f>+'[1]Табела 3'!AR19</f>
        <v>21529.240847719866</v>
      </c>
      <c r="EH20" s="84">
        <f>+'[1]Табела 3'!AS19</f>
        <v>21610.697659580161</v>
      </c>
      <c r="EI20" s="84">
        <f>+'[1]Табела 3'!AT19</f>
        <v>21261.234460370018</v>
      </c>
      <c r="EJ20" s="84">
        <f>+'[1]Табела 3'!AU19</f>
        <v>21047.247237279931</v>
      </c>
      <c r="EK20" s="84">
        <f>+'[1]Табела 3'!AV19</f>
        <v>21336.090336480116</v>
      </c>
      <c r="EL20" s="84">
        <f>+'[1]Табела 3'!AW19</f>
        <v>21043.825218680158</v>
      </c>
      <c r="EM20" s="84">
        <f>+'[1]Табела 3'!AX19</f>
        <v>21253.998788879511</v>
      </c>
      <c r="EN20" s="84">
        <f>+'[1]Табела 3'!AY19</f>
        <v>21981.789235470125</v>
      </c>
      <c r="EO20" s="84">
        <f>+'[1]Табела 3'!AZ19</f>
        <v>256314.10010302989</v>
      </c>
      <c r="EP20" s="84">
        <f>+'[1]Табела 3'!BA19</f>
        <v>21285.987919870018</v>
      </c>
      <c r="EQ20" s="84">
        <f>+'[1]Табела 3'!BB19</f>
        <v>23842.457043389983</v>
      </c>
      <c r="ER20" s="84">
        <f>+'[1]Табела 3'!BC19</f>
        <v>23389.810999270027</v>
      </c>
      <c r="ES20" s="84">
        <f>+'[1]Табела 3'!BD19</f>
        <v>23321.074235149899</v>
      </c>
      <c r="ET20" s="84">
        <f>+'[1]Табела 3'!BE19</f>
        <v>23805.919579160152</v>
      </c>
      <c r="EU20" s="84">
        <f>+'[1]Табела 3'!BF19</f>
        <v>23755.086922819766</v>
      </c>
      <c r="EV20" s="84">
        <f>+'[1]Табела 3'!BG19</f>
        <v>23371.579960110208</v>
      </c>
      <c r="EW20" s="84">
        <f>+'[1]Табела 3'!BH19</f>
        <v>23333.946485999742</v>
      </c>
      <c r="EX20" s="84">
        <f>+'[1]Табела 3'!BI19</f>
        <v>23220.732725200134</v>
      </c>
      <c r="EY20" s="84">
        <f>+'[1]Табела 3'!BJ19</f>
        <v>23403.904129030154</v>
      </c>
      <c r="EZ20" s="84">
        <f>+'[1]Табела 3'!BK19</f>
        <v>23291.098621390105</v>
      </c>
      <c r="FA20" s="84">
        <f>+'[1]Табела 3'!BL19</f>
        <v>26338.741477029806</v>
      </c>
      <c r="FB20" s="84">
        <f>+'[1]Табела 3'!BM19</f>
        <v>282360.34009841998</v>
      </c>
      <c r="FC20" s="84">
        <f>+'[1]Табела 3'!BN19</f>
        <v>25567.840109059984</v>
      </c>
      <c r="FD20" s="84">
        <f>+'[1]Табела 3'!BO19</f>
        <v>26603.929935410011</v>
      </c>
      <c r="FE20" s="84">
        <f>+'[1]Табела 3'!BP19</f>
        <v>25567.634746510044</v>
      </c>
      <c r="FF20" s="84">
        <f>+'[1]Табела 3'!BQ19</f>
        <v>25146.840006949817</v>
      </c>
      <c r="FG20" s="84">
        <f>+'[1]Табела 3'!BR19</f>
        <v>25652.554963780145</v>
      </c>
      <c r="FH20" s="84">
        <f>+'[1]Табела 3'!BS19</f>
        <v>25692.09547589998</v>
      </c>
      <c r="FI20" s="84">
        <f>+'[1]Табела 3'!BT19</f>
        <v>25535.509219430245</v>
      </c>
      <c r="FJ20" s="84">
        <f>+'[1]Табела 3'!BU19</f>
        <v>25659.062558619931</v>
      </c>
      <c r="FK20" s="84">
        <f>+'[1]Табела 3'!BV19</f>
        <v>24945.981938239936</v>
      </c>
      <c r="FL20" s="84">
        <f>+'[1]Табела 3'!BW19</f>
        <v>25561.871751029896</v>
      </c>
      <c r="FM20" s="84">
        <f>+'[1]Табела 3'!BX19</f>
        <v>25639.991912689653</v>
      </c>
      <c r="FN20" s="84">
        <f>+'[1]Табела 3'!BY19</f>
        <v>26268.058289570326</v>
      </c>
      <c r="FO20" s="84">
        <f>+'[1]Табела 3'!BZ19</f>
        <v>307841.37090718996</v>
      </c>
      <c r="FP20" s="84">
        <f>+'[1]Табела 3'!CA19</f>
        <v>26363.999999999985</v>
      </c>
      <c r="FQ20" s="87">
        <f>+'[1]Табела 3'!CB19</f>
        <v>26675.199999999961</v>
      </c>
      <c r="FR20" s="87">
        <f>+'[1]Табела 3'!CC19</f>
        <v>26809.496627840035</v>
      </c>
      <c r="FS20" s="87">
        <f>+'[1]Табела 3'!CD19</f>
        <v>27107.021852539954</v>
      </c>
      <c r="FT20" s="87">
        <f>+'[1]Табела 3'!CE19</f>
        <v>27206.141350250018</v>
      </c>
      <c r="FU20" s="87">
        <f>+'[1]Табела 3'!CF19</f>
        <v>27533.305112110243</v>
      </c>
      <c r="FV20" s="87">
        <f>+'[1]Табела 3'!CG19</f>
        <v>27322.09312840995</v>
      </c>
      <c r="FW20" s="87">
        <f>+'[1]Табела 3'!CH19</f>
        <v>27044.236833249757</v>
      </c>
      <c r="FX20" s="87">
        <f>+'[1]Табела 3'!CI19</f>
        <v>27032.839098100249</v>
      </c>
      <c r="FY20" s="87">
        <f>+'[1]Табела 3'!CJ19</f>
        <v>27240.205245439582</v>
      </c>
      <c r="FZ20" s="87">
        <f>+'[1]Табела 3'!CK19</f>
        <v>27391.786014130252</v>
      </c>
      <c r="GA20" s="135">
        <f>+'[1]Табела 3'!CL19</f>
        <v>29090.674768069926</v>
      </c>
      <c r="GB20" s="84">
        <f>+'[1]Табела 3'!CM19</f>
        <v>326817.00003013999</v>
      </c>
      <c r="GC20" s="87">
        <f>+'[1]Табела 3'!CN19</f>
        <v>28322.737512990003</v>
      </c>
      <c r="GD20" s="87">
        <f>+'[1]Табела 3'!CO19</f>
        <v>29505.162143459998</v>
      </c>
      <c r="GE20" s="87">
        <f>+'[1]Табела 3'!CP19</f>
        <v>29616.299836279992</v>
      </c>
      <c r="GF20" s="87">
        <f>+'[1]Табела 3'!CQ19</f>
        <v>30658.703987369969</v>
      </c>
      <c r="GG20" s="87">
        <f>+'[1]Табела 3'!CR19</f>
        <v>30011.15734126986</v>
      </c>
      <c r="GH20" s="87">
        <f>+'[1]Табела 3'!CS19</f>
        <v>29712.068998470248</v>
      </c>
      <c r="GI20" s="87">
        <f>+'[1]Табела 3'!CT19</f>
        <v>29466.932844300172</v>
      </c>
      <c r="GJ20" s="87">
        <f>+'[1]Табела 3'!CU19</f>
        <v>29031.596446849726</v>
      </c>
      <c r="GK20" s="87">
        <f>+'[1]Табела 3'!CV19</f>
        <v>29271.483678009998</v>
      </c>
      <c r="GL20" s="87">
        <f>+'[1]Табела 3'!CW19</f>
        <v>29257.754326679809</v>
      </c>
      <c r="GM20" s="87">
        <f>+'[1]Табела 3'!CX19</f>
        <v>29304.029625290445</v>
      </c>
      <c r="GN20" s="135">
        <f>+'[1]Табела 3'!CY19</f>
        <v>30303.889820030294</v>
      </c>
      <c r="GO20" s="142">
        <f>+'[1]Табела 3'!CZ19</f>
        <v>354461.81656100048</v>
      </c>
      <c r="GP20" s="87">
        <f>+'[1]Табела 3'!DA19</f>
        <v>29356.397643701981</v>
      </c>
      <c r="GQ20" s="87">
        <f>+'[1]Табела 3'!DB19</f>
        <v>33363.361330970081</v>
      </c>
      <c r="GR20" s="87">
        <f>+'[1]Табела 3'!DC19</f>
        <v>33443.221949580009</v>
      </c>
      <c r="GS20" s="87">
        <f>+'[1]Табела 3'!DD19</f>
        <v>33125.209391540069</v>
      </c>
      <c r="GT20" s="87">
        <f>+'[1]Табела 3'!DE19</f>
        <v>33420.398125779873</v>
      </c>
      <c r="GU20" s="87">
        <f>+'[1]Табела 3'!DF19</f>
        <v>33558.709300520008</v>
      </c>
      <c r="GV20" s="87">
        <f>+'[1]Табела 3'!DG19</f>
        <v>33253.505869760396</v>
      </c>
      <c r="GW20" s="87">
        <f>+'[1]Табела 3'!DH19</f>
        <v>32517.303823419701</v>
      </c>
      <c r="GX20" s="87">
        <f>+'[1]Табела 3'!DI19</f>
        <v>33596.335519279775</v>
      </c>
      <c r="GY20" s="87">
        <f>+'[1]Табела 3'!DJ19</f>
        <v>34364.694830107859</v>
      </c>
      <c r="GZ20" s="87">
        <f>+'[1]Табела 3'!DK19</f>
        <v>34217.462932490103</v>
      </c>
      <c r="HA20" s="87">
        <f>+'[1]Табела 3'!DL19</f>
        <v>35576.065766749103</v>
      </c>
      <c r="HB20" s="127">
        <f>+'[1]Табела 3'!DM19</f>
        <v>399792.66648389894</v>
      </c>
      <c r="HC20" s="87">
        <f>+'[1]Табела 3'!DN19</f>
        <v>36522.445369039982</v>
      </c>
      <c r="HD20" s="87">
        <f>+'[1]Табела 3'!DO19</f>
        <v>39885.654661420027</v>
      </c>
      <c r="HE20" s="87">
        <f>+'[1]Табела 3'!DP19</f>
        <v>39600.828574950225</v>
      </c>
      <c r="HF20" s="87">
        <f>+'[1]Табела 3'!DQ19</f>
        <v>39654.39432078987</v>
      </c>
      <c r="HG20" s="87">
        <f>+'[1]Табела 3'!DR19</f>
        <v>39470.007546209803</v>
      </c>
      <c r="HH20" s="87">
        <f>+'[1]Табела 3'!DS19</f>
        <v>40347.67786648016</v>
      </c>
      <c r="HI20" s="87">
        <f>+'[1]Табела 3'!DT19</f>
        <v>39269.561613939346</v>
      </c>
      <c r="HJ20" s="87">
        <f>+'[1]Табела 3'!DU19</f>
        <v>39466.530438200585</v>
      </c>
      <c r="HK20" s="87">
        <f>+'[1]Табела 3'!DV19</f>
        <v>38794.79937000986</v>
      </c>
      <c r="HL20" s="87">
        <f>+'[1]Табела 3'!DW19</f>
        <v>40098.69412807966</v>
      </c>
      <c r="HM20" s="87">
        <f>+'[1]Табела 3'!DX19</f>
        <v>39577.439544930516</v>
      </c>
      <c r="HN20" s="87">
        <f>+'[1]Табела 3'!DY19</f>
        <v>40898.466565950235</v>
      </c>
      <c r="HO20" s="127">
        <f>+'[1]Табела 3'!DZ19</f>
        <v>473586.50000000023</v>
      </c>
      <c r="HP20" s="87">
        <f>+'[1]Табела 3'!EA19</f>
        <v>43935.200000000019</v>
      </c>
      <c r="HQ20" s="87">
        <f>+'[1]Табела 3'!EB19</f>
        <v>48265.723115649977</v>
      </c>
      <c r="HR20" s="87">
        <f>+'[1]Табела 3'!EC19</f>
        <v>45350.477037399964</v>
      </c>
      <c r="HS20" s="87">
        <f>+'[1]Табела 3'!ED19</f>
        <v>46661.267190069753</v>
      </c>
      <c r="HT20" s="87">
        <f>+'[1]Табела 3'!EE19</f>
        <v>48500.076031840254</v>
      </c>
      <c r="HU20" s="87">
        <f>+'[1]Табела 3'!EF19</f>
        <v>49806.869636729549</v>
      </c>
      <c r="HV20" s="87">
        <f>+'[1]Табела 3'!EG19</f>
        <v>51400.48698831068</v>
      </c>
      <c r="HW20" s="87">
        <f>+'[1]Табела 3'!EH19</f>
        <v>49179.400000000132</v>
      </c>
      <c r="HX20" s="87">
        <f>+'[1]Табела 3'!EI19</f>
        <v>49603.789907639504</v>
      </c>
      <c r="HY20" s="87">
        <f>+'[1]Табела 3'!EJ19</f>
        <v>51385.389521050041</v>
      </c>
      <c r="HZ20" s="87">
        <f>+'[1]Табела 3'!EK19</f>
        <v>0</v>
      </c>
      <c r="IA20" s="87">
        <f>+'[1]Табела 3'!EL19</f>
        <v>0</v>
      </c>
      <c r="IB20" s="127">
        <f>+'[1]Табела 3'!EM19</f>
        <v>484088.67942868988</v>
      </c>
    </row>
    <row r="21" spans="2:236" ht="16.149999999999999" customHeight="1" x14ac:dyDescent="0.2">
      <c r="B21" s="83" t="s">
        <v>10</v>
      </c>
      <c r="C21" s="84">
        <v>1918.8520000000001</v>
      </c>
      <c r="D21" s="84">
        <v>3568.0880000000002</v>
      </c>
      <c r="E21" s="84">
        <v>4174.9110000000001</v>
      </c>
      <c r="F21" s="84">
        <v>3847.9033169099998</v>
      </c>
      <c r="G21" s="84">
        <v>4214.4312911000006</v>
      </c>
      <c r="H21" s="84">
        <v>4683.3076191699984</v>
      </c>
      <c r="I21" s="84">
        <v>4243.6000000000004</v>
      </c>
      <c r="J21" s="84">
        <v>4183.4000000000015</v>
      </c>
      <c r="K21" s="84">
        <v>4069.5</v>
      </c>
      <c r="L21" s="84">
        <v>3880.5028129000016</v>
      </c>
      <c r="M21" s="84">
        <v>5030.7</v>
      </c>
      <c r="N21" s="84">
        <v>6986</v>
      </c>
      <c r="O21" s="84">
        <v>50801.196040080002</v>
      </c>
      <c r="P21" s="84">
        <v>1905.0377593399999</v>
      </c>
      <c r="Q21" s="84">
        <v>2435.8735791399999</v>
      </c>
      <c r="R21" s="84">
        <v>2831.6876093199999</v>
      </c>
      <c r="S21" s="84">
        <v>4913.2970951500001</v>
      </c>
      <c r="T21" s="84">
        <v>4569.4528819500001</v>
      </c>
      <c r="U21" s="84">
        <v>4457.8486898000001</v>
      </c>
      <c r="V21" s="84">
        <v>4782.9791397099989</v>
      </c>
      <c r="W21" s="84">
        <v>3863.4165478499995</v>
      </c>
      <c r="X21" s="84">
        <v>4397.7849062000005</v>
      </c>
      <c r="Y21" s="84">
        <v>4489.03812225</v>
      </c>
      <c r="Z21" s="84">
        <v>4366.0185613599988</v>
      </c>
      <c r="AA21" s="84">
        <v>7148.6207165499991</v>
      </c>
      <c r="AB21" s="102">
        <v>50161.055608620001</v>
      </c>
      <c r="AC21" s="102">
        <v>3193.0728394100001</v>
      </c>
      <c r="AD21" s="102">
        <v>3589.6914791800004</v>
      </c>
      <c r="AE21" s="102">
        <v>3892.0818734899981</v>
      </c>
      <c r="AF21" s="102">
        <v>4366.8445222100017</v>
      </c>
      <c r="AG21" s="102">
        <v>4056.4167853799986</v>
      </c>
      <c r="AH21" s="102">
        <v>3933.8590169900003</v>
      </c>
      <c r="AI21" s="102">
        <v>5302.4295199400012</v>
      </c>
      <c r="AJ21" s="102">
        <v>4082.7929958300006</v>
      </c>
      <c r="AK21" s="102">
        <v>4522.4020567399994</v>
      </c>
      <c r="AL21" s="102">
        <v>4233.6538198100016</v>
      </c>
      <c r="AM21" s="102">
        <v>5222.0969915099986</v>
      </c>
      <c r="AN21" s="102">
        <v>13655.068973909996</v>
      </c>
      <c r="AO21" s="84">
        <v>60050.410874399997</v>
      </c>
      <c r="AP21" s="84">
        <v>3094.9775180299998</v>
      </c>
      <c r="AQ21" s="84">
        <v>4430.8872493100007</v>
      </c>
      <c r="AR21" s="84">
        <v>5162.2698456099988</v>
      </c>
      <c r="AS21" s="84">
        <v>5328.2890418700008</v>
      </c>
      <c r="AT21" s="84">
        <v>5257.2415232000003</v>
      </c>
      <c r="AU21" s="84">
        <v>5467.4419160499974</v>
      </c>
      <c r="AV21" s="84">
        <v>4972.4621892800033</v>
      </c>
      <c r="AW21" s="84">
        <v>5003.9753260499974</v>
      </c>
      <c r="AX21" s="84">
        <v>3610.3234182499987</v>
      </c>
      <c r="AY21" s="84">
        <v>6483.8346492099972</v>
      </c>
      <c r="AZ21" s="84">
        <v>7246.2808891199984</v>
      </c>
      <c r="BA21" s="84">
        <v>8600.0934021299981</v>
      </c>
      <c r="BB21" s="84">
        <v>64658.076968109992</v>
      </c>
      <c r="BC21" s="84">
        <v>4251.3832842900001</v>
      </c>
      <c r="BD21" s="84">
        <v>4984.2174845999998</v>
      </c>
      <c r="BE21" s="84">
        <v>5327.4995568199975</v>
      </c>
      <c r="BF21" s="84">
        <v>10905.976562020001</v>
      </c>
      <c r="BG21" s="84">
        <v>4913.8227719799988</v>
      </c>
      <c r="BH21" s="84">
        <v>5439.5248693699987</v>
      </c>
      <c r="BI21" s="84">
        <v>4127.5544088899996</v>
      </c>
      <c r="BJ21" s="84">
        <v>5158.867762650003</v>
      </c>
      <c r="BK21" s="84">
        <v>5722.7852154900011</v>
      </c>
      <c r="BL21" s="84">
        <v>6366.56173442</v>
      </c>
      <c r="BM21" s="84">
        <v>4772.8585954399932</v>
      </c>
      <c r="BN21" s="84">
        <v>6685.5097423500001</v>
      </c>
      <c r="BO21" s="84">
        <v>68656.561988319983</v>
      </c>
      <c r="BP21" s="84">
        <v>5285.7583958900004</v>
      </c>
      <c r="BQ21" s="84">
        <v>4261.2239873400003</v>
      </c>
      <c r="BR21" s="84">
        <v>5290.0363661899992</v>
      </c>
      <c r="BS21" s="84">
        <v>5399.2392959399986</v>
      </c>
      <c r="BT21" s="84">
        <v>5498.9981040999983</v>
      </c>
      <c r="BU21" s="84">
        <v>3606.8346752900002</v>
      </c>
      <c r="BV21" s="84">
        <v>5845.6679604300025</v>
      </c>
      <c r="BW21" s="84">
        <v>6404.9035409299941</v>
      </c>
      <c r="BX21" s="84">
        <v>5032.7544270699991</v>
      </c>
      <c r="BY21" s="84">
        <v>4439.4803765800043</v>
      </c>
      <c r="BZ21" s="84">
        <v>5375.0294827299995</v>
      </c>
      <c r="CA21" s="84">
        <v>9480.76041687</v>
      </c>
      <c r="CB21" s="84">
        <v>65920.687029359993</v>
      </c>
      <c r="CC21" s="84">
        <v>4733.5064151200004</v>
      </c>
      <c r="CD21" s="84">
        <v>4828.3212117599996</v>
      </c>
      <c r="CE21" s="84">
        <v>4651.7066149999991</v>
      </c>
      <c r="CF21" s="84">
        <v>8445.337765000002</v>
      </c>
      <c r="CG21" s="84">
        <v>3842.882416890001</v>
      </c>
      <c r="CH21" s="84">
        <v>5549.5694819499986</v>
      </c>
      <c r="CI21" s="84">
        <v>5034.9322251699978</v>
      </c>
      <c r="CJ21" s="84">
        <v>5147.9368006700024</v>
      </c>
      <c r="CK21" s="84">
        <v>4543.4505205199985</v>
      </c>
      <c r="CL21" s="84">
        <v>5427.8346614800012</v>
      </c>
      <c r="CM21" s="84">
        <v>6032.2207691299982</v>
      </c>
      <c r="CN21" s="84">
        <v>16470.08019036</v>
      </c>
      <c r="CO21" s="84">
        <v>74707.779073050013</v>
      </c>
      <c r="CP21" s="86">
        <v>3480.9291823199997</v>
      </c>
      <c r="CQ21" s="84">
        <v>4972.60342399</v>
      </c>
      <c r="CR21" s="84">
        <v>4985.3585374600007</v>
      </c>
      <c r="CS21" s="84">
        <v>5376.0459854399996</v>
      </c>
      <c r="CT21" s="84">
        <v>4784.137054419999</v>
      </c>
      <c r="CU21" s="84">
        <v>5951.476676629999</v>
      </c>
      <c r="CV21" s="84">
        <v>5349.4495284699997</v>
      </c>
      <c r="CW21" s="84">
        <v>5003.9537637900012</v>
      </c>
      <c r="CX21" s="84">
        <v>5249.2013667100018</v>
      </c>
      <c r="CY21" s="84">
        <v>5307.8148030499997</v>
      </c>
      <c r="CZ21" s="84">
        <v>5879.7115091700043</v>
      </c>
      <c r="DA21" s="84">
        <v>12989.916142089996</v>
      </c>
      <c r="DB21" s="84">
        <v>69330.597973540003</v>
      </c>
      <c r="DC21" s="87">
        <f>+'[1]Табела 3'!N20</f>
        <v>3967.9538029800001</v>
      </c>
      <c r="DD21" s="84">
        <f>+'[1]Табела 3'!O20</f>
        <v>5113.7400774099997</v>
      </c>
      <c r="DE21" s="84">
        <f>+'[1]Табела 3'!P20</f>
        <v>5552.4409160900004</v>
      </c>
      <c r="DF21" s="84">
        <f>+'[1]Табела 3'!Q20</f>
        <v>5275.0891014500012</v>
      </c>
      <c r="DG21" s="84">
        <f>+'[1]Табела 3'!R20</f>
        <v>5448.1613292000002</v>
      </c>
      <c r="DH21" s="84">
        <f>+'[1]Табела 3'!S20</f>
        <v>5737.9091621199987</v>
      </c>
      <c r="DI21" s="84">
        <f>+'[1]Табела 3'!T20</f>
        <v>4913.7307461899982</v>
      </c>
      <c r="DJ21" s="84">
        <f>+'[1]Табела 3'!U20</f>
        <v>5033.3302670300009</v>
      </c>
      <c r="DK21" s="84">
        <f>+'[1]Табела 3'!V20</f>
        <v>5389.644597530003</v>
      </c>
      <c r="DL21" s="84">
        <f>+'[1]Табела 3'!W20</f>
        <v>4970.5999999999985</v>
      </c>
      <c r="DM21" s="84">
        <f>+'[1]Табела 3'!X20</f>
        <v>5922.1000000000058</v>
      </c>
      <c r="DN21" s="84">
        <f>+'[1]Табела 3'!Y20</f>
        <v>19506.900000000001</v>
      </c>
      <c r="DO21" s="84">
        <f>+'[1]Табела 3'!Z20</f>
        <v>76831.600000000006</v>
      </c>
      <c r="DP21" s="87">
        <f>+'[1]Табела 3'!AA20</f>
        <v>3902.3</v>
      </c>
      <c r="DQ21" s="84">
        <f>+'[1]Табела 3'!AB20</f>
        <v>5563.5999999999995</v>
      </c>
      <c r="DR21" s="84">
        <f>+'[1]Табела 3'!AC20</f>
        <v>5808.3000000000029</v>
      </c>
      <c r="DS21" s="84">
        <f>+'[1]Табела 3'!AD20</f>
        <v>5515.5999999999976</v>
      </c>
      <c r="DT21" s="84">
        <f>+'[1]Табела 3'!AE20</f>
        <v>6349.6999999999989</v>
      </c>
      <c r="DU21" s="84">
        <f>+'[1]Табела 3'!AF20</f>
        <v>6785.0999999999967</v>
      </c>
      <c r="DV21" s="84">
        <f>+'[1]Табела 3'!AG20</f>
        <v>5541.4999999999964</v>
      </c>
      <c r="DW21" s="84">
        <f>+'[1]Табела 3'!AH20</f>
        <v>5282.7000000000071</v>
      </c>
      <c r="DX21" s="84">
        <f>+'[1]Табела 3'!AI20</f>
        <v>5071.7000000000016</v>
      </c>
      <c r="DY21" s="84">
        <f>+'[1]Табела 3'!AJ20</f>
        <v>7118</v>
      </c>
      <c r="DZ21" s="84">
        <f>+'[1]Табела 3'!AK20</f>
        <v>6351.5000000000082</v>
      </c>
      <c r="EA21" s="84">
        <f>+'[1]Табела 3'!AL20</f>
        <v>15800.799999999996</v>
      </c>
      <c r="EB21" s="84">
        <f>+'[1]Табела 3'!AM20</f>
        <v>79090.8</v>
      </c>
      <c r="EC21" s="84">
        <f>+'[1]Табела 3'!AN20</f>
        <v>4153.8997445900004</v>
      </c>
      <c r="ED21" s="84">
        <f>+'[1]Табела 3'!AO20</f>
        <v>5639.3123166600017</v>
      </c>
      <c r="EE21" s="84">
        <f>+'[1]Табела 3'!AP20</f>
        <v>7044.0882685900096</v>
      </c>
      <c r="EF21" s="84">
        <f>+'[1]Табела 3'!AQ20</f>
        <v>6548.1488647599872</v>
      </c>
      <c r="EG21" s="84">
        <f>+'[1]Табела 3'!AR20</f>
        <v>7512.2081993399943</v>
      </c>
      <c r="EH21" s="84">
        <f>+'[1]Табела 3'!AS20</f>
        <v>7184.8710631599915</v>
      </c>
      <c r="EI21" s="84">
        <f>+'[1]Табела 3'!AT20</f>
        <v>6777.77154290002</v>
      </c>
      <c r="EJ21" s="84">
        <f>+'[1]Табела 3'!AU20</f>
        <v>6498.6062700499961</v>
      </c>
      <c r="EK21" s="84">
        <f>+'[1]Табела 3'!AV20</f>
        <v>6114.4410481700243</v>
      </c>
      <c r="EL21" s="84">
        <f>+'[1]Табела 3'!AW20</f>
        <v>6846.7526817799762</v>
      </c>
      <c r="EM21" s="84">
        <f>+'[1]Табела 3'!AX20</f>
        <v>7196.0463823899936</v>
      </c>
      <c r="EN21" s="84">
        <f>+'[1]Табела 3'!AY20</f>
        <v>14561.553946819993</v>
      </c>
      <c r="EO21" s="84">
        <f>+'[1]Табела 3'!AZ20</f>
        <v>86077.700329209998</v>
      </c>
      <c r="EP21" s="84">
        <f>+'[1]Табела 3'!BA20</f>
        <v>4965.97828467</v>
      </c>
      <c r="EQ21" s="84">
        <f>+'[1]Табела 3'!BB20</f>
        <v>6714.6239604200018</v>
      </c>
      <c r="ER21" s="84">
        <f>+'[1]Табела 3'!BC20</f>
        <v>7557.4229224099927</v>
      </c>
      <c r="ES21" s="84">
        <f>+'[1]Табела 3'!BD20</f>
        <v>8550.1351709700011</v>
      </c>
      <c r="ET21" s="84">
        <f>+'[1]Табела 3'!BE20</f>
        <v>7890.9848128900012</v>
      </c>
      <c r="EU21" s="84">
        <f>+'[1]Табела 3'!BF20</f>
        <v>7900.3525954999996</v>
      </c>
      <c r="EV21" s="84">
        <f>+'[1]Табела 3'!BG20</f>
        <v>8015.060204880022</v>
      </c>
      <c r="EW21" s="84">
        <f>+'[1]Табела 3'!BH20</f>
        <v>7799.7885475399726</v>
      </c>
      <c r="EX21" s="84">
        <f>+'[1]Табела 3'!BI20</f>
        <v>7714.0810711199938</v>
      </c>
      <c r="EY21" s="84">
        <f>+'[1]Табела 3'!BJ20</f>
        <v>8466.291330030037</v>
      </c>
      <c r="EZ21" s="84">
        <f>+'[1]Табела 3'!BK20</f>
        <v>10010.662702999995</v>
      </c>
      <c r="FA21" s="84">
        <f>+'[1]Табела 3'!BL20</f>
        <v>13539.245962779987</v>
      </c>
      <c r="FB21" s="84">
        <f>+'[1]Табела 3'!BM20</f>
        <v>99124.627566210009</v>
      </c>
      <c r="FC21" s="84">
        <f>+'[1]Табела 3'!BN20</f>
        <v>6162.4785503499988</v>
      </c>
      <c r="FD21" s="84">
        <f>+'[1]Табела 3'!BO20</f>
        <v>8732.9308755899965</v>
      </c>
      <c r="FE21" s="84">
        <f>+'[1]Табела 3'!BP20</f>
        <v>6466.8028530499969</v>
      </c>
      <c r="FF21" s="84">
        <f>+'[1]Табела 3'!BQ20</f>
        <v>7754.0926388800062</v>
      </c>
      <c r="FG21" s="84">
        <f>+'[1]Табела 3'!BR20</f>
        <v>9158.2597249900082</v>
      </c>
      <c r="FH21" s="84">
        <f>+'[1]Табела 3'!BS20</f>
        <v>9600.5361091699942</v>
      </c>
      <c r="FI21" s="84">
        <f>+'[1]Табела 3'!BT20</f>
        <v>8123.7124796900061</v>
      </c>
      <c r="FJ21" s="84">
        <f>+'[1]Табела 3'!BU20</f>
        <v>7638.239533689989</v>
      </c>
      <c r="FK21" s="84">
        <f>+'[1]Табела 3'!BV20</f>
        <v>8138.5495159999991</v>
      </c>
      <c r="FL21" s="84">
        <f>+'[1]Табела 3'!BW20</f>
        <v>6268.2222183199956</v>
      </c>
      <c r="FM21" s="84">
        <f>+'[1]Табела 3'!BX20</f>
        <v>9290.4816273300021</v>
      </c>
      <c r="FN21" s="84">
        <f>+'[1]Табела 3'!BY20</f>
        <v>16434.231301649979</v>
      </c>
      <c r="FO21" s="84">
        <f>+'[1]Табела 3'!BZ20</f>
        <v>103768.53742870995</v>
      </c>
      <c r="FP21" s="84">
        <f>+'[1]Табела 3'!CA20</f>
        <v>6008.9673877700043</v>
      </c>
      <c r="FQ21" s="87">
        <f>+'[1]Табела 3'!CB20</f>
        <v>7513.0326122299948</v>
      </c>
      <c r="FR21" s="87">
        <f>+'[1]Табела 3'!CC20</f>
        <v>12319.944863829998</v>
      </c>
      <c r="FS21" s="87">
        <f>+'[1]Табела 3'!CD20</f>
        <v>7511.5517539500115</v>
      </c>
      <c r="FT21" s="87">
        <f>+'[1]Табела 3'!CE20</f>
        <v>11301.880064929981</v>
      </c>
      <c r="FU21" s="87">
        <f>+'[1]Табела 3'!CF20</f>
        <v>10512.157009280018</v>
      </c>
      <c r="FV21" s="87">
        <f>+'[1]Табела 3'!CG20</f>
        <v>9562.0052910300146</v>
      </c>
      <c r="FW21" s="87">
        <f>+'[1]Табела 3'!CH20</f>
        <v>9360.7109903699711</v>
      </c>
      <c r="FX21" s="87">
        <f>+'[1]Табела 3'!CI20</f>
        <v>9449.0988135899897</v>
      </c>
      <c r="FY21" s="87">
        <f>+'[1]Табела 3'!CJ20</f>
        <v>9015.7146571300673</v>
      </c>
      <c r="FZ21" s="87">
        <f>+'[1]Табела 3'!CK20</f>
        <v>12957.191866959985</v>
      </c>
      <c r="GA21" s="135">
        <f>+'[1]Табела 3'!CL20</f>
        <v>18057.061903179965</v>
      </c>
      <c r="GB21" s="84">
        <f>+'[1]Табела 3'!CM20</f>
        <v>123569.31721424998</v>
      </c>
      <c r="GC21" s="87">
        <f>+'[1]Табела 3'!CN20</f>
        <v>8168.8586130599979</v>
      </c>
      <c r="GD21" s="87">
        <f>+'[1]Табела 3'!CO20</f>
        <v>9120.6566067300027</v>
      </c>
      <c r="GE21" s="87">
        <f>+'[1]Табела 3'!CP20</f>
        <v>12127.988613109992</v>
      </c>
      <c r="GF21" s="87">
        <f>+'[1]Табела 3'!CQ20</f>
        <v>10451.196520569991</v>
      </c>
      <c r="GG21" s="87">
        <f>+'[1]Табела 3'!CR20</f>
        <v>9613.5388460000449</v>
      </c>
      <c r="GH21" s="87">
        <f>+'[1]Табела 3'!CS20</f>
        <v>9988.2085753999709</v>
      </c>
      <c r="GI21" s="87">
        <f>+'[1]Табела 3'!CT20</f>
        <v>9650.6828851300543</v>
      </c>
      <c r="GJ21" s="87">
        <f>+'[1]Табела 3'!CU20</f>
        <v>9334.8693399999629</v>
      </c>
      <c r="GK21" s="87">
        <f>+'[1]Табела 3'!CV20</f>
        <v>10013.920072060017</v>
      </c>
      <c r="GL21" s="87">
        <f>+'[1]Табела 3'!CW20</f>
        <v>9836.0948550398789</v>
      </c>
      <c r="GM21" s="87">
        <f>+'[1]Табела 3'!CX20</f>
        <v>17653.942177510107</v>
      </c>
      <c r="GN21" s="135">
        <f>+'[1]Табела 3'!CY20</f>
        <v>23540.009372369965</v>
      </c>
      <c r="GO21" s="142">
        <f>+'[1]Табела 3'!CZ20</f>
        <v>139499.96647697999</v>
      </c>
      <c r="GP21" s="87">
        <f>+'[1]Табела 3'!DA20</f>
        <v>9874.9002179700001</v>
      </c>
      <c r="GQ21" s="87">
        <f>+'[1]Табела 3'!DB20</f>
        <v>9845.0036636800069</v>
      </c>
      <c r="GR21" s="87">
        <f>+'[1]Табела 3'!DC20</f>
        <v>11175.978370729999</v>
      </c>
      <c r="GS21" s="87">
        <f>+'[1]Табела 3'!DD20</f>
        <v>10139.462404469981</v>
      </c>
      <c r="GT21" s="87">
        <f>+'[1]Табела 3'!DE20</f>
        <v>12090.355343150011</v>
      </c>
      <c r="GU21" s="87">
        <f>+'[1]Табела 3'!DF20</f>
        <v>13019.219455129984</v>
      </c>
      <c r="GV21" s="87">
        <f>+'[1]Табела 3'!DG20</f>
        <v>11372.161379270019</v>
      </c>
      <c r="GW21" s="87">
        <f>+'[1]Табела 3'!DH20</f>
        <v>11564.289645000019</v>
      </c>
      <c r="GX21" s="87">
        <f>+'[1]Табела 3'!DI20</f>
        <v>11848.392549900071</v>
      </c>
      <c r="GY21" s="87">
        <f>+'[1]Табела 3'!DJ20</f>
        <v>14149.144325029934</v>
      </c>
      <c r="GZ21" s="87">
        <f>+'[1]Табела 3'!DK20</f>
        <v>13821.166974440002</v>
      </c>
      <c r="HA21" s="87">
        <f>+'[1]Табела 3'!DL20</f>
        <v>24987.425939829951</v>
      </c>
      <c r="HB21" s="127">
        <f>+'[1]Табела 3'!DM20</f>
        <v>153887.50026859998</v>
      </c>
      <c r="HC21" s="87">
        <f>+'[1]Табела 3'!DN20</f>
        <v>12447.066887580009</v>
      </c>
      <c r="HD21" s="87">
        <f>+'[1]Табела 3'!DO20</f>
        <v>13322.23945425999</v>
      </c>
      <c r="HE21" s="87">
        <f>+'[1]Табела 3'!DP20</f>
        <v>14401.793192409985</v>
      </c>
      <c r="HF21" s="87">
        <f>+'[1]Табела 3'!DQ20</f>
        <v>14547.304061680024</v>
      </c>
      <c r="HG21" s="87">
        <f>+'[1]Табела 3'!DR20</f>
        <v>12339.596404069991</v>
      </c>
      <c r="HH21" s="87">
        <f>+'[1]Табела 3'!DS20</f>
        <v>14230.021055449995</v>
      </c>
      <c r="HI21" s="87">
        <f>+'[1]Табела 3'!DT20</f>
        <v>13294.980831089977</v>
      </c>
      <c r="HJ21" s="87">
        <f>+'[1]Табела 3'!DU20</f>
        <v>13081.505629710056</v>
      </c>
      <c r="HK21" s="87">
        <f>+'[1]Табела 3'!DV20</f>
        <v>10616.236180679974</v>
      </c>
      <c r="HL21" s="87">
        <f>+'[1]Табела 3'!DW20</f>
        <v>18441.372596289973</v>
      </c>
      <c r="HM21" s="87">
        <f>+'[1]Табела 3'!DX20</f>
        <v>15006.032672860112</v>
      </c>
      <c r="HN21" s="87">
        <f>+'[1]Табела 3'!DY20</f>
        <v>27572.853973529916</v>
      </c>
      <c r="HO21" s="127">
        <f>+'[1]Табела 3'!DZ20</f>
        <v>179301.00293960999</v>
      </c>
      <c r="HP21" s="87">
        <f>+'[1]Табела 3'!EA20</f>
        <v>13601.683115339998</v>
      </c>
      <c r="HQ21" s="87">
        <f>+'[1]Табела 3'!EB20</f>
        <v>15312.813303830017</v>
      </c>
      <c r="HR21" s="87">
        <f>+'[1]Табела 3'!EC20</f>
        <v>16275.996697889976</v>
      </c>
      <c r="HS21" s="87">
        <f>+'[1]Табела 3'!ED20</f>
        <v>18058.400400280007</v>
      </c>
      <c r="HT21" s="87">
        <f>+'[1]Табела 3'!EE20</f>
        <v>15867.574809050015</v>
      </c>
      <c r="HU21" s="87">
        <f>+'[1]Табела 3'!EF20</f>
        <v>18478.305423349964</v>
      </c>
      <c r="HV21" s="87">
        <f>+'[1]Табела 3'!EG20</f>
        <v>15962.801311970041</v>
      </c>
      <c r="HW21" s="87">
        <f>+'[1]Табела 3'!EH20</f>
        <v>13300.225973479975</v>
      </c>
      <c r="HX21" s="87">
        <f>+'[1]Табела 3'!EI20</f>
        <v>15092.458791209983</v>
      </c>
      <c r="HY21" s="87">
        <f>+'[1]Табела 3'!EJ20</f>
        <v>18256.340530160051</v>
      </c>
      <c r="HZ21" s="87">
        <f>+'[1]Табела 3'!EK20</f>
        <v>0</v>
      </c>
      <c r="IA21" s="87">
        <f>+'[1]Табела 3'!EL20</f>
        <v>0</v>
      </c>
      <c r="IB21" s="127">
        <f>+'[1]Табела 3'!EM20</f>
        <v>160206.60035656005</v>
      </c>
    </row>
    <row r="22" spans="2:236" ht="16.149999999999999" customHeight="1" x14ac:dyDescent="0.2">
      <c r="B22" s="83" t="s">
        <v>11</v>
      </c>
      <c r="C22" s="84">
        <v>37.026000000000003</v>
      </c>
      <c r="D22" s="84">
        <v>236.06700000000001</v>
      </c>
      <c r="E22" s="84">
        <v>4775.7820000000002</v>
      </c>
      <c r="F22" s="84">
        <v>1697.3804626158999</v>
      </c>
      <c r="G22" s="84">
        <v>252.11953371999954</v>
      </c>
      <c r="H22" s="84">
        <v>336.01467419000011</v>
      </c>
      <c r="I22" s="84">
        <v>626.29999999999995</v>
      </c>
      <c r="J22" s="84">
        <v>514.40000000000146</v>
      </c>
      <c r="K22" s="84">
        <v>3309</v>
      </c>
      <c r="L22" s="84">
        <v>1966.6267209099981</v>
      </c>
      <c r="M22" s="84">
        <v>212.4</v>
      </c>
      <c r="N22" s="84">
        <v>-82.7</v>
      </c>
      <c r="O22" s="84">
        <v>13880.416391435898</v>
      </c>
      <c r="P22" s="84">
        <v>116.33130762000002</v>
      </c>
      <c r="Q22" s="84">
        <v>687.28525031999982</v>
      </c>
      <c r="R22" s="84">
        <v>4409.9700000900002</v>
      </c>
      <c r="S22" s="84">
        <v>2650.8992508600004</v>
      </c>
      <c r="T22" s="84">
        <v>547.92405781999958</v>
      </c>
      <c r="U22" s="84">
        <v>990.16456814999992</v>
      </c>
      <c r="V22" s="84">
        <v>-75.884435890000418</v>
      </c>
      <c r="W22" s="84">
        <v>2781.4050268200003</v>
      </c>
      <c r="X22" s="84">
        <v>3532.8641059299989</v>
      </c>
      <c r="Y22" s="84">
        <v>1950.5132718599989</v>
      </c>
      <c r="Z22" s="84">
        <v>816.70402943000056</v>
      </c>
      <c r="AA22" s="84">
        <v>1608.2070109100011</v>
      </c>
      <c r="AB22" s="102">
        <v>20016.38344392</v>
      </c>
      <c r="AC22" s="102">
        <v>1024.1572736099999</v>
      </c>
      <c r="AD22" s="102">
        <v>1672.78128135</v>
      </c>
      <c r="AE22" s="102">
        <v>3545.2516970400006</v>
      </c>
      <c r="AF22" s="102">
        <v>3795.8945904099996</v>
      </c>
      <c r="AG22" s="102">
        <v>1020.8145364799998</v>
      </c>
      <c r="AH22" s="102">
        <v>2924.8508323700007</v>
      </c>
      <c r="AI22" s="102">
        <v>1220.7472396299977</v>
      </c>
      <c r="AJ22" s="102">
        <v>1516.6096758200015</v>
      </c>
      <c r="AK22" s="102">
        <v>4528.5584751900005</v>
      </c>
      <c r="AL22" s="102">
        <v>4387.8807271099959</v>
      </c>
      <c r="AM22" s="102">
        <v>1301.8963967100035</v>
      </c>
      <c r="AN22" s="102">
        <v>3193.0844448199973</v>
      </c>
      <c r="AO22" s="84">
        <v>30132.527170539997</v>
      </c>
      <c r="AP22" s="84">
        <v>1436.1357438999999</v>
      </c>
      <c r="AQ22" s="84">
        <v>1843.28560552</v>
      </c>
      <c r="AR22" s="84">
        <v>5524.3133007600009</v>
      </c>
      <c r="AS22" s="84">
        <v>5532.2324908599994</v>
      </c>
      <c r="AT22" s="84">
        <v>1726.5126973100009</v>
      </c>
      <c r="AU22" s="84">
        <v>3783.2818643299966</v>
      </c>
      <c r="AV22" s="84">
        <v>3174.8583619000019</v>
      </c>
      <c r="AW22" s="84">
        <v>2277.3949766800006</v>
      </c>
      <c r="AX22" s="84">
        <v>4460.5802244300003</v>
      </c>
      <c r="AY22" s="84">
        <v>4779.8121179399986</v>
      </c>
      <c r="AZ22" s="84">
        <v>2033.8929447400014</v>
      </c>
      <c r="BA22" s="84">
        <v>3765.0079747300051</v>
      </c>
      <c r="BB22" s="84">
        <v>40337.308303099999</v>
      </c>
      <c r="BC22" s="84">
        <v>2164.8849374800002</v>
      </c>
      <c r="BD22" s="84">
        <v>3859.9233709200003</v>
      </c>
      <c r="BE22" s="84">
        <v>8050.8870012400012</v>
      </c>
      <c r="BF22" s="84">
        <v>7099.9025726499985</v>
      </c>
      <c r="BG22" s="84">
        <v>762.01118208000025</v>
      </c>
      <c r="BH22" s="84">
        <v>4329.7865849800019</v>
      </c>
      <c r="BI22" s="84">
        <v>4688.5811749499981</v>
      </c>
      <c r="BJ22" s="84">
        <v>5032.3007686400024</v>
      </c>
      <c r="BK22" s="84">
        <v>12273.38373177</v>
      </c>
      <c r="BL22" s="84">
        <v>8161.7911675199939</v>
      </c>
      <c r="BM22" s="84">
        <v>2538.179168960005</v>
      </c>
      <c r="BN22" s="84">
        <v>4184.2154393200053</v>
      </c>
      <c r="BO22" s="84">
        <v>63145.847100510007</v>
      </c>
      <c r="BP22" s="84">
        <v>5484.1085429800005</v>
      </c>
      <c r="BQ22" s="84">
        <v>7302.4917482400006</v>
      </c>
      <c r="BR22" s="84">
        <v>4974.2968354099994</v>
      </c>
      <c r="BS22" s="84">
        <v>16160.0550296</v>
      </c>
      <c r="BT22" s="84">
        <v>6397.7338844000033</v>
      </c>
      <c r="BU22" s="84">
        <v>3597.5669830099996</v>
      </c>
      <c r="BV22" s="84">
        <v>5000.0136353400003</v>
      </c>
      <c r="BW22" s="84">
        <v>7381.5434598799966</v>
      </c>
      <c r="BX22" s="84">
        <v>13544.530611499995</v>
      </c>
      <c r="BY22" s="84">
        <v>7753.1432493799948</v>
      </c>
      <c r="BZ22" s="84">
        <v>5081.8519574900074</v>
      </c>
      <c r="CA22" s="84">
        <v>6585.1690562400045</v>
      </c>
      <c r="CB22" s="84">
        <v>89262.504993470007</v>
      </c>
      <c r="CC22" s="84">
        <v>7011.6322743000001</v>
      </c>
      <c r="CD22" s="84">
        <v>10384.565516180002</v>
      </c>
      <c r="CE22" s="84">
        <v>16880.311342809997</v>
      </c>
      <c r="CF22" s="84">
        <v>9539.8867576699995</v>
      </c>
      <c r="CG22" s="84">
        <v>8020.0160870000018</v>
      </c>
      <c r="CH22" s="84">
        <v>9887.0519849799912</v>
      </c>
      <c r="CI22" s="84">
        <v>3382.7029342600044</v>
      </c>
      <c r="CJ22" s="84">
        <v>7973.5622086100084</v>
      </c>
      <c r="CK22" s="84">
        <v>14229.041422610007</v>
      </c>
      <c r="CL22" s="84">
        <v>7977.0401528199836</v>
      </c>
      <c r="CM22" s="84">
        <v>6154.8385020100141</v>
      </c>
      <c r="CN22" s="84">
        <v>8915.2408004499885</v>
      </c>
      <c r="CO22" s="84">
        <v>110355.88998370001</v>
      </c>
      <c r="CP22" s="86">
        <v>6148.8832931699999</v>
      </c>
      <c r="CQ22" s="84">
        <v>14078.84075704</v>
      </c>
      <c r="CR22" s="84">
        <v>19421.32544574</v>
      </c>
      <c r="CS22" s="84">
        <v>11264.610140930001</v>
      </c>
      <c r="CT22" s="84">
        <v>6754.7483721099998</v>
      </c>
      <c r="CU22" s="84">
        <v>13456.766481819999</v>
      </c>
      <c r="CV22" s="84">
        <v>5678.8457646700017</v>
      </c>
      <c r="CW22" s="84">
        <v>10716.348925539996</v>
      </c>
      <c r="CX22" s="84">
        <v>15205.038294579994</v>
      </c>
      <c r="CY22" s="84">
        <v>7622.4621662099999</v>
      </c>
      <c r="CZ22" s="84">
        <v>7114.0663541199929</v>
      </c>
      <c r="DA22" s="84">
        <v>8300.817543329993</v>
      </c>
      <c r="DB22" s="84">
        <v>125762.75353925995</v>
      </c>
      <c r="DC22" s="87">
        <f>+'[1]Табела 3'!N21</f>
        <v>3629.2343993699997</v>
      </c>
      <c r="DD22" s="84">
        <f>+'[1]Табела 3'!O21</f>
        <v>19883.510160550002</v>
      </c>
      <c r="DE22" s="84">
        <f>+'[1]Табела 3'!P21</f>
        <v>21672.861676870001</v>
      </c>
      <c r="DF22" s="84">
        <f>+'[1]Табела 3'!Q21</f>
        <v>12438.829745360001</v>
      </c>
      <c r="DG22" s="84">
        <f>+'[1]Табела 3'!R21</f>
        <v>7056.6637586799952</v>
      </c>
      <c r="DH22" s="84">
        <f>+'[1]Табела 3'!S21</f>
        <v>11490.238717889993</v>
      </c>
      <c r="DI22" s="84">
        <f>+'[1]Табела 3'!T21</f>
        <v>4709.8509569600046</v>
      </c>
      <c r="DJ22" s="84">
        <f>+'[1]Табела 3'!U21</f>
        <v>11110.714642830002</v>
      </c>
      <c r="DK22" s="84">
        <f>+'[1]Табела 3'!V21</f>
        <v>15094.022578500008</v>
      </c>
      <c r="DL22" s="84">
        <f>+'[1]Табела 3'!W21</f>
        <v>7779.5733629899896</v>
      </c>
      <c r="DM22" s="84">
        <f>+'[1]Табела 3'!X21</f>
        <v>5660.7000000000062</v>
      </c>
      <c r="DN22" s="84">
        <f>+'[1]Табела 3'!Y21</f>
        <v>7539.2999999999902</v>
      </c>
      <c r="DO22" s="84">
        <f>+'[1]Табела 3'!Z21</f>
        <v>128065.5</v>
      </c>
      <c r="DP22" s="87">
        <f>+'[1]Табела 3'!AA21</f>
        <v>4080.6</v>
      </c>
      <c r="DQ22" s="84">
        <f>+'[1]Табела 3'!AB21</f>
        <v>23232.199999999997</v>
      </c>
      <c r="DR22" s="84">
        <f>+'[1]Табела 3'!AC21</f>
        <v>19468.000000000007</v>
      </c>
      <c r="DS22" s="84">
        <f>+'[1]Табела 3'!AD21</f>
        <v>10280.399999999994</v>
      </c>
      <c r="DT22" s="84">
        <f>+'[1]Табела 3'!AE21</f>
        <v>6557.8999999999978</v>
      </c>
      <c r="DU22" s="84">
        <f>+'[1]Табела 3'!AF21</f>
        <v>7757.5000000000164</v>
      </c>
      <c r="DV22" s="84">
        <f>+'[1]Табела 3'!AG21</f>
        <v>9107.6999999999898</v>
      </c>
      <c r="DW22" s="84">
        <f>+'[1]Табела 3'!AH21</f>
        <v>8424.5000000000146</v>
      </c>
      <c r="DX22" s="84">
        <f>+'[1]Табела 3'!AI21</f>
        <v>13253.300000000007</v>
      </c>
      <c r="DY22" s="84">
        <f>+'[1]Табела 3'!AJ21</f>
        <v>5472.5999999999976</v>
      </c>
      <c r="DZ22" s="84">
        <f>+'[1]Табела 3'!AK21</f>
        <v>7724.4999999999982</v>
      </c>
      <c r="EA22" s="84">
        <f>+'[1]Табела 3'!AL21</f>
        <v>2805.1000000000149</v>
      </c>
      <c r="EB22" s="84">
        <f>+'[1]Табела 3'!AM21</f>
        <v>118164.30000000002</v>
      </c>
      <c r="EC22" s="84">
        <f>+'[1]Табела 3'!AN21</f>
        <v>3648.9090109099998</v>
      </c>
      <c r="ED22" s="84">
        <f>+'[1]Табела 3'!AO21</f>
        <v>20199.822083449999</v>
      </c>
      <c r="EE22" s="84">
        <f>+'[1]Табела 3'!AP21</f>
        <v>17902.365701060004</v>
      </c>
      <c r="EF22" s="84">
        <f>+'[1]Табела 3'!AQ21</f>
        <v>11718.097609089997</v>
      </c>
      <c r="EG22" s="84">
        <f>+'[1]Табела 3'!AR21</f>
        <v>2516.8272732200039</v>
      </c>
      <c r="EH22" s="84">
        <f>+'[1]Табела 3'!AS21</f>
        <v>7115.4260275899987</v>
      </c>
      <c r="EI22" s="84">
        <f>+'[1]Табела 3'!AT21</f>
        <v>9654.3957569999984</v>
      </c>
      <c r="EJ22" s="84">
        <f>+'[1]Табела 3'!AU21</f>
        <v>8088.125415929997</v>
      </c>
      <c r="EK22" s="84">
        <f>+'[1]Табела 3'!AV21</f>
        <v>12815.085046800014</v>
      </c>
      <c r="EL22" s="84">
        <f>+'[1]Табела 3'!AW21</f>
        <v>4396.3650370399992</v>
      </c>
      <c r="EM22" s="84">
        <f>+'[1]Табела 3'!AX21</f>
        <v>2630.279249279999</v>
      </c>
      <c r="EN22" s="84">
        <f>+'[1]Табела 3'!AY21</f>
        <v>5809.7020157799898</v>
      </c>
      <c r="EO22" s="84">
        <f>+'[1]Табела 3'!AZ21</f>
        <v>106495.40022714999</v>
      </c>
      <c r="EP22" s="84">
        <f>+'[1]Табела 3'!BA21</f>
        <v>8455.6760327899992</v>
      </c>
      <c r="EQ22" s="84">
        <f>+'[1]Табела 3'!BB21</f>
        <v>24005.016500760001</v>
      </c>
      <c r="ER22" s="84">
        <f>+'[1]Табела 3'!BC21</f>
        <v>13412.738427939999</v>
      </c>
      <c r="ES22" s="84">
        <f>+'[1]Табела 3'!BD21</f>
        <v>8272.8734163199988</v>
      </c>
      <c r="ET22" s="84">
        <f>+'[1]Табела 3'!BE21</f>
        <v>2564.7704564000051</v>
      </c>
      <c r="EU22" s="84">
        <f>+'[1]Табела 3'!BF21</f>
        <v>12260.197065560002</v>
      </c>
      <c r="EV22" s="84">
        <f>+'[1]Табела 3'!BG21</f>
        <v>9188.729386379995</v>
      </c>
      <c r="EW22" s="84">
        <f>+'[1]Табела 3'!BH21</f>
        <v>6220.8343855499988</v>
      </c>
      <c r="EX22" s="84">
        <f>+'[1]Табела 3'!BI21</f>
        <v>11659.034521910004</v>
      </c>
      <c r="EY22" s="84">
        <f>+'[1]Табела 3'!BJ21</f>
        <v>5144.6097762300033</v>
      </c>
      <c r="EZ22" s="84">
        <f>+'[1]Табела 3'!BK21</f>
        <v>2929.1466669799902</v>
      </c>
      <c r="FA22" s="84">
        <f>+'[1]Табела 3'!BL21</f>
        <v>2713.7097603400057</v>
      </c>
      <c r="FB22" s="84">
        <f>+'[1]Табела 3'!BM21</f>
        <v>106827.33639715999</v>
      </c>
      <c r="FC22" s="84">
        <f>+'[1]Табела 3'!BN21</f>
        <v>18458.806758759998</v>
      </c>
      <c r="FD22" s="84">
        <f>+'[1]Табела 3'!BO21</f>
        <v>15699.392956460004</v>
      </c>
      <c r="FE22" s="84">
        <f>+'[1]Табела 3'!BP21</f>
        <v>12819.379197899994</v>
      </c>
      <c r="FF22" s="84">
        <f>+'[1]Табела 3'!BQ21</f>
        <v>6657.593556630005</v>
      </c>
      <c r="FG22" s="84">
        <f>+'[1]Табела 3'!BR21</f>
        <v>2157.3249380899911</v>
      </c>
      <c r="FH22" s="84">
        <f>+'[1]Табела 3'!BS21</f>
        <v>6540.4205004500072</v>
      </c>
      <c r="FI22" s="84">
        <f>+'[1]Табела 3'!BT21</f>
        <v>9061.2825237799971</v>
      </c>
      <c r="FJ22" s="84">
        <f>+'[1]Табела 3'!BU21</f>
        <v>3546.2493483499993</v>
      </c>
      <c r="FK22" s="84">
        <f>+'[1]Табела 3'!BV21</f>
        <v>10806.05037893</v>
      </c>
      <c r="FL22" s="84">
        <f>+'[1]Табела 3'!BW21</f>
        <v>4760.265714170002</v>
      </c>
      <c r="FM22" s="84">
        <f>+'[1]Табела 3'!BX21</f>
        <v>6290.0464292999986</v>
      </c>
      <c r="FN22" s="84">
        <f>+'[1]Табела 3'!BY21</f>
        <v>11277.861220780005</v>
      </c>
      <c r="FO22" s="84">
        <f>+'[1]Табела 3'!BZ21</f>
        <v>108074.67352360001</v>
      </c>
      <c r="FP22" s="84">
        <f>+'[1]Табела 3'!CA21</f>
        <v>17140.218021730001</v>
      </c>
      <c r="FQ22" s="87">
        <f>+'[1]Табела 3'!CB21</f>
        <v>18809.434991980001</v>
      </c>
      <c r="FR22" s="87">
        <f>+'[1]Табела 3'!CC21</f>
        <v>11914.443420970003</v>
      </c>
      <c r="FS22" s="87">
        <f>+'[1]Табела 3'!CD21</f>
        <v>2407.7039996999983</v>
      </c>
      <c r="FT22" s="87">
        <f>+'[1]Табела 3'!CE21</f>
        <v>10292.243411779997</v>
      </c>
      <c r="FU22" s="87">
        <f>+'[1]Табела 3'!CF21</f>
        <v>8150.9961897300036</v>
      </c>
      <c r="FV22" s="87">
        <f>+'[1]Табела 3'!CG21</f>
        <v>9336.2460981699987</v>
      </c>
      <c r="FW22" s="87">
        <f>+'[1]Табела 3'!CH21</f>
        <v>6090.3488858200035</v>
      </c>
      <c r="FX22" s="87">
        <f>+'[1]Табела 3'!CI21</f>
        <v>12626.765912269999</v>
      </c>
      <c r="FY22" s="87">
        <f>+'[1]Табела 3'!CJ21</f>
        <v>7454.3787308300007</v>
      </c>
      <c r="FZ22" s="87">
        <f>+'[1]Табела 3'!CK21</f>
        <v>1200.2787631599995</v>
      </c>
      <c r="GA22" s="135">
        <f>+'[1]Табела 3'!CL21</f>
        <v>1472.7411128200019</v>
      </c>
      <c r="GB22" s="84">
        <f>+'[1]Табела 3'!CM21</f>
        <v>106895.79953896</v>
      </c>
      <c r="GC22" s="87">
        <f>+'[1]Табела 3'!CN21</f>
        <v>19186.956132450003</v>
      </c>
      <c r="GD22" s="87">
        <f>+'[1]Табела 3'!CO21</f>
        <v>22956.237122490005</v>
      </c>
      <c r="GE22" s="87">
        <f>+'[1]Табела 3'!CP21</f>
        <v>10769.702898489992</v>
      </c>
      <c r="GF22" s="87">
        <f>+'[1]Табела 3'!CQ21</f>
        <v>3560.9350323700069</v>
      </c>
      <c r="GG22" s="87">
        <f>+'[1]Табела 3'!CR21</f>
        <v>12782.07247345</v>
      </c>
      <c r="GH22" s="87">
        <f>+'[1]Табела 3'!CS21</f>
        <v>4147.4966164599991</v>
      </c>
      <c r="GI22" s="87">
        <f>+'[1]Табела 3'!CT21</f>
        <v>9401.8877792199964</v>
      </c>
      <c r="GJ22" s="87">
        <f>+'[1]Табела 3'!CU21</f>
        <v>8003.0693843800073</v>
      </c>
      <c r="GK22" s="87">
        <f>+'[1]Табела 3'!CV21</f>
        <v>5132.3667602499991</v>
      </c>
      <c r="GL22" s="87">
        <f>+'[1]Табела 3'!CW21</f>
        <v>3030.2688763399992</v>
      </c>
      <c r="GM22" s="87">
        <f>+'[1]Табела 3'!CX21</f>
        <v>3617.4442671399984</v>
      </c>
      <c r="GN22" s="135">
        <f>+'[1]Табела 3'!CY21</f>
        <v>2769.2335982200038</v>
      </c>
      <c r="GO22" s="142">
        <f>+'[1]Табела 3'!CZ21</f>
        <v>105357.67094126</v>
      </c>
      <c r="GP22" s="87">
        <f>+'[1]Табела 3'!DA21</f>
        <v>23003.807408605142</v>
      </c>
      <c r="GQ22" s="87">
        <f>+'[1]Табела 3'!DB21</f>
        <v>16996.073312792316</v>
      </c>
      <c r="GR22" s="87">
        <f>+'[1]Табела 3'!DC21</f>
        <v>7354.8044505390208</v>
      </c>
      <c r="GS22" s="87">
        <f>+'[1]Табела 3'!DD21</f>
        <v>13076.165026643226</v>
      </c>
      <c r="GT22" s="87">
        <f>+'[1]Табела 3'!DE21</f>
        <v>16522.423018259215</v>
      </c>
      <c r="GU22" s="87">
        <f>+'[1]Табела 3'!DF21</f>
        <v>8443.6393143929636</v>
      </c>
      <c r="GV22" s="87">
        <f>+'[1]Табела 3'!DG21</f>
        <v>10121.227964742384</v>
      </c>
      <c r="GW22" s="87">
        <f>+'[1]Табела 3'!DH21</f>
        <v>12632.656405520001</v>
      </c>
      <c r="GX22" s="87">
        <f>+'[1]Табела 3'!DI21</f>
        <v>10353.521829839994</v>
      </c>
      <c r="GY22" s="87">
        <f>+'[1]Табела 3'!DJ21</f>
        <v>6618.9714753644002</v>
      </c>
      <c r="GZ22" s="87">
        <f>+'[1]Табела 3'!DK21</f>
        <v>9720.0304924945121</v>
      </c>
      <c r="HA22" s="87">
        <f>+'[1]Табела 3'!DL21</f>
        <v>11747.310646060219</v>
      </c>
      <c r="HB22" s="127">
        <f>+'[1]Табела 3'!DM21</f>
        <v>146590.63134525341</v>
      </c>
      <c r="HC22" s="87">
        <f>+'[1]Табела 3'!DN21</f>
        <v>27831.091701205129</v>
      </c>
      <c r="HD22" s="87">
        <f>+'[1]Табела 3'!DO21</f>
        <v>24822.307865789997</v>
      </c>
      <c r="HE22" s="87">
        <f>+'[1]Табела 3'!DP21</f>
        <v>9135.7011223750596</v>
      </c>
      <c r="HF22" s="87">
        <f>+'[1]Табела 3'!DQ21</f>
        <v>14395.965150452907</v>
      </c>
      <c r="HG22" s="87">
        <f>+'[1]Табела 3'!DR21</f>
        <v>17624.776692169988</v>
      </c>
      <c r="HH22" s="87">
        <f>+'[1]Табела 3'!DS21</f>
        <v>8585.1185482600013</v>
      </c>
      <c r="HI22" s="87">
        <f>+'[1]Табела 3'!DT21</f>
        <v>4803.2611959199958</v>
      </c>
      <c r="HJ22" s="87">
        <f>+'[1]Табела 3'!DU21</f>
        <v>12766.779656170023</v>
      </c>
      <c r="HK22" s="87">
        <f>+'[1]Табела 3'!DV21</f>
        <v>11000.739997716897</v>
      </c>
      <c r="HL22" s="87">
        <f>+'[1]Табела 3'!DW21</f>
        <v>22617.941238159998</v>
      </c>
      <c r="HM22" s="87">
        <f>+'[1]Табела 3'!DX21</f>
        <v>11150.675094360009</v>
      </c>
      <c r="HN22" s="87">
        <f>+'[1]Табела 3'!DY21</f>
        <v>13005.25434720858</v>
      </c>
      <c r="HO22" s="127">
        <f>+'[1]Табела 3'!DZ21</f>
        <v>177739.61260978857</v>
      </c>
      <c r="HP22" s="87">
        <f>+'[1]Табела 3'!EA21</f>
        <v>24679.212530693228</v>
      </c>
      <c r="HQ22" s="87">
        <f>+'[1]Табела 3'!EB21</f>
        <v>22339.716031759996</v>
      </c>
      <c r="HR22" s="87">
        <f>+'[1]Табела 3'!EC21</f>
        <v>8867.4009062279965</v>
      </c>
      <c r="HS22" s="87">
        <f>+'[1]Табела 3'!ED21</f>
        <v>6585.212831400002</v>
      </c>
      <c r="HT22" s="87">
        <f>+'[1]Табела 3'!EE21</f>
        <v>16905.339781519997</v>
      </c>
      <c r="HU22" s="87">
        <f>+'[1]Табела 3'!EF21</f>
        <v>14521.418022059999</v>
      </c>
      <c r="HV22" s="87">
        <f>+'[1]Табела 3'!EG21</f>
        <v>15310.876432780002</v>
      </c>
      <c r="HW22" s="87">
        <f>+'[1]Табела 3'!EH21</f>
        <v>12466.315829539997</v>
      </c>
      <c r="HX22" s="87">
        <f>+'[1]Табела 3'!EI21</f>
        <v>13830.847852049992</v>
      </c>
      <c r="HY22" s="87">
        <f>+'[1]Табела 3'!EJ21</f>
        <v>16284.789517590016</v>
      </c>
      <c r="HZ22" s="87">
        <f>+'[1]Табела 3'!EK21</f>
        <v>0</v>
      </c>
      <c r="IA22" s="87">
        <f>+'[1]Табела 3'!EL21</f>
        <v>0</v>
      </c>
      <c r="IB22" s="127">
        <f>+'[1]Табела 3'!EM21</f>
        <v>151791.12973562122</v>
      </c>
    </row>
    <row r="23" spans="2:236" ht="16.149999999999999" customHeight="1" x14ac:dyDescent="0.2">
      <c r="B23" s="101" t="s">
        <v>12</v>
      </c>
      <c r="C23" s="84">
        <v>1960.11</v>
      </c>
      <c r="D23" s="84">
        <v>3102.7939999999999</v>
      </c>
      <c r="E23" s="84">
        <v>2849.3589999999999</v>
      </c>
      <c r="F23" s="84">
        <v>4949.1516161</v>
      </c>
      <c r="G23" s="84">
        <v>6205.6746279899999</v>
      </c>
      <c r="H23" s="84">
        <v>3095.4433214999995</v>
      </c>
      <c r="I23" s="84">
        <v>2687.2</v>
      </c>
      <c r="J23" s="84">
        <v>3039.2999999999961</v>
      </c>
      <c r="K23" s="84">
        <v>2476.4</v>
      </c>
      <c r="L23" s="84">
        <v>3870.6885325900021</v>
      </c>
      <c r="M23" s="84">
        <v>4933.7</v>
      </c>
      <c r="N23" s="84">
        <v>10205.1</v>
      </c>
      <c r="O23" s="84">
        <v>49374.921098179999</v>
      </c>
      <c r="P23" s="84">
        <v>1561.2267701799999</v>
      </c>
      <c r="Q23" s="84">
        <v>2698.7359372999999</v>
      </c>
      <c r="R23" s="84">
        <v>2428.0444822700001</v>
      </c>
      <c r="S23" s="84">
        <v>3125.42516372</v>
      </c>
      <c r="T23" s="84">
        <v>2893.1587881299997</v>
      </c>
      <c r="U23" s="84">
        <v>4431.7739828900003</v>
      </c>
      <c r="V23" s="84">
        <v>5882.4096934300014</v>
      </c>
      <c r="W23" s="84">
        <v>4149.1817761000011</v>
      </c>
      <c r="X23" s="84">
        <v>3122.3666091200007</v>
      </c>
      <c r="Y23" s="84">
        <v>4262.1743577099996</v>
      </c>
      <c r="Z23" s="84">
        <v>2804.0842792199996</v>
      </c>
      <c r="AA23" s="84">
        <v>3516.5145365799976</v>
      </c>
      <c r="AB23" s="102">
        <v>40875.096376649999</v>
      </c>
      <c r="AC23" s="102">
        <v>1601.3593974400001</v>
      </c>
      <c r="AD23" s="102">
        <v>2612.0336999199999</v>
      </c>
      <c r="AE23" s="102">
        <v>2241.7065195800001</v>
      </c>
      <c r="AF23" s="102">
        <v>2827.0979819399995</v>
      </c>
      <c r="AG23" s="102">
        <v>5189.1044198300015</v>
      </c>
      <c r="AH23" s="102">
        <v>5288.0362850499987</v>
      </c>
      <c r="AI23" s="102">
        <v>9210.3508447800014</v>
      </c>
      <c r="AJ23" s="102">
        <v>3206.0432590399973</v>
      </c>
      <c r="AK23" s="102">
        <v>3469.2253416400017</v>
      </c>
      <c r="AL23" s="102">
        <v>3404.9571615399982</v>
      </c>
      <c r="AM23" s="102">
        <v>3951.6764364600022</v>
      </c>
      <c r="AN23" s="102">
        <v>6509.7573409199949</v>
      </c>
      <c r="AO23" s="84">
        <v>49511.348688140002</v>
      </c>
      <c r="AP23" s="84">
        <v>1463.5603732299999</v>
      </c>
      <c r="AQ23" s="84">
        <v>6789.0425931600003</v>
      </c>
      <c r="AR23" s="84">
        <v>2649.8006966599996</v>
      </c>
      <c r="AS23" s="84">
        <v>3230.51906039</v>
      </c>
      <c r="AT23" s="84">
        <v>2797.4028364300002</v>
      </c>
      <c r="AU23" s="84">
        <v>3944.4661777599986</v>
      </c>
      <c r="AV23" s="84">
        <v>10217.205968730006</v>
      </c>
      <c r="AW23" s="84">
        <v>6587.4799802199987</v>
      </c>
      <c r="AX23" s="84">
        <v>5291.5436434200019</v>
      </c>
      <c r="AY23" s="84">
        <v>2928.207460520006</v>
      </c>
      <c r="AZ23" s="84">
        <v>4653.264488569991</v>
      </c>
      <c r="BA23" s="84">
        <v>5725.2332640100149</v>
      </c>
      <c r="BB23" s="84">
        <v>56277.726543100012</v>
      </c>
      <c r="BC23" s="84">
        <v>7947.8998523300006</v>
      </c>
      <c r="BD23" s="84">
        <v>2942.0019201499999</v>
      </c>
      <c r="BE23" s="84">
        <v>6659.8799564100009</v>
      </c>
      <c r="BF23" s="84">
        <v>10241.816265109999</v>
      </c>
      <c r="BG23" s="84">
        <v>3995.1955150599997</v>
      </c>
      <c r="BH23" s="84">
        <v>5786.9757090600033</v>
      </c>
      <c r="BI23" s="84">
        <v>4110.1700684499956</v>
      </c>
      <c r="BJ23" s="84">
        <v>4793.4795062100011</v>
      </c>
      <c r="BK23" s="84">
        <v>4669.0575225199973</v>
      </c>
      <c r="BL23" s="84">
        <v>14441.751574600003</v>
      </c>
      <c r="BM23" s="84">
        <v>6887.4214835499843</v>
      </c>
      <c r="BN23" s="84">
        <v>14122.238353080016</v>
      </c>
      <c r="BO23" s="84">
        <v>86597.887726529996</v>
      </c>
      <c r="BP23" s="84">
        <v>2771.4056226599996</v>
      </c>
      <c r="BQ23" s="84">
        <v>4187.1332402700009</v>
      </c>
      <c r="BR23" s="84">
        <v>8042.9159473300006</v>
      </c>
      <c r="BS23" s="84">
        <v>4102.7422948799986</v>
      </c>
      <c r="BT23" s="84">
        <v>5207.3575419399995</v>
      </c>
      <c r="BU23" s="84">
        <v>4957.7993754500048</v>
      </c>
      <c r="BV23" s="84">
        <v>6698.6214622700054</v>
      </c>
      <c r="BW23" s="84">
        <v>12495.121621689987</v>
      </c>
      <c r="BX23" s="84">
        <v>3598.2302570200081</v>
      </c>
      <c r="BY23" s="84">
        <v>6057.4843740099896</v>
      </c>
      <c r="BZ23" s="84">
        <v>6700.5991107299951</v>
      </c>
      <c r="CA23" s="84">
        <v>10812.969667670004</v>
      </c>
      <c r="CB23" s="84">
        <v>75632.380515919998</v>
      </c>
      <c r="CC23" s="84">
        <v>3085.18057619</v>
      </c>
      <c r="CD23" s="84">
        <v>4498.6384289999987</v>
      </c>
      <c r="CE23" s="84">
        <v>7711.6518356500001</v>
      </c>
      <c r="CF23" s="84">
        <v>5228.8436042900012</v>
      </c>
      <c r="CG23" s="84">
        <v>6050.8472618699989</v>
      </c>
      <c r="CH23" s="84">
        <v>10102.343615660004</v>
      </c>
      <c r="CI23" s="84">
        <v>8471.9301801399961</v>
      </c>
      <c r="CJ23" s="84">
        <v>5898.0626227899993</v>
      </c>
      <c r="CK23" s="84">
        <v>6358.6044275400054</v>
      </c>
      <c r="CL23" s="84">
        <v>6768.2049527499967</v>
      </c>
      <c r="CM23" s="84">
        <v>11631.766928010002</v>
      </c>
      <c r="CN23" s="84">
        <v>19730.381997970006</v>
      </c>
      <c r="CO23" s="84">
        <v>95536.456431860002</v>
      </c>
      <c r="CP23" s="86">
        <v>3655.93203042</v>
      </c>
      <c r="CQ23" s="84">
        <v>4033.6914103200002</v>
      </c>
      <c r="CR23" s="84">
        <v>5842.1552984399968</v>
      </c>
      <c r="CS23" s="84">
        <v>5297.431953600003</v>
      </c>
      <c r="CT23" s="84">
        <v>5780.5734313599969</v>
      </c>
      <c r="CU23" s="84">
        <v>7785.3341532199984</v>
      </c>
      <c r="CV23" s="84">
        <v>7492.5006009100016</v>
      </c>
      <c r="CW23" s="84">
        <v>6025.9700083200014</v>
      </c>
      <c r="CX23" s="84">
        <v>5558.7751610799987</v>
      </c>
      <c r="CY23" s="84">
        <v>10204.155195789996</v>
      </c>
      <c r="CZ23" s="84">
        <v>5215.4540263699919</v>
      </c>
      <c r="DA23" s="84">
        <v>43502.435134080006</v>
      </c>
      <c r="DB23" s="84">
        <v>110394.40840390998</v>
      </c>
      <c r="DC23" s="87">
        <f>+'[1]Табела 3'!N22</f>
        <v>3795.3342320100001</v>
      </c>
      <c r="DD23" s="84">
        <f>+'[1]Табела 3'!O22</f>
        <v>5391.4153232099989</v>
      </c>
      <c r="DE23" s="84">
        <f>+'[1]Табела 3'!P22</f>
        <v>5134.1166326499997</v>
      </c>
      <c r="DF23" s="84">
        <f>+'[1]Табела 3'!Q22</f>
        <v>9400.8387562200005</v>
      </c>
      <c r="DG23" s="84">
        <f>+'[1]Табела 3'!R22</f>
        <v>5971.6582183799947</v>
      </c>
      <c r="DH23" s="84">
        <f>+'[1]Табела 3'!S22</f>
        <v>5797.2375178100046</v>
      </c>
      <c r="DI23" s="84">
        <f>+'[1]Табела 3'!T22</f>
        <v>7983.5063498300015</v>
      </c>
      <c r="DJ23" s="84">
        <f>+'[1]Табела 3'!U22</f>
        <v>4772.4423615199967</v>
      </c>
      <c r="DK23" s="84">
        <f>+'[1]Табела 3'!V22</f>
        <v>5391.0971038900061</v>
      </c>
      <c r="DL23" s="84">
        <f>+'[1]Табела 3'!W22</f>
        <v>6265.1368440700007</v>
      </c>
      <c r="DM23" s="84">
        <f>+'[1]Табела 3'!X22</f>
        <v>6814.2166604099921</v>
      </c>
      <c r="DN23" s="84">
        <f>+'[1]Табела 3'!Y22</f>
        <v>29025.114681129995</v>
      </c>
      <c r="DO23" s="84">
        <f>+'[1]Табела 3'!Z22</f>
        <v>95742.114681129999</v>
      </c>
      <c r="DP23" s="87">
        <f>+'[1]Табела 3'!AA22</f>
        <v>2455.0477622999997</v>
      </c>
      <c r="DQ23" s="84">
        <f>+'[1]Табела 3'!AB22</f>
        <v>3660.1020866100012</v>
      </c>
      <c r="DR23" s="84">
        <f>+'[1]Табела 3'!AC22</f>
        <v>8475.417672319998</v>
      </c>
      <c r="DS23" s="84">
        <f>+'[1]Табела 3'!AD22</f>
        <v>6166.6479627900017</v>
      </c>
      <c r="DT23" s="84">
        <f>+'[1]Табела 3'!AE22</f>
        <v>10014.884515979997</v>
      </c>
      <c r="DU23" s="84">
        <f>+'[1]Табела 3'!AF22</f>
        <v>5845.0316984999981</v>
      </c>
      <c r="DV23" s="84">
        <f>+'[1]Табела 3'!AG22</f>
        <v>5108.488722300006</v>
      </c>
      <c r="DW23" s="84">
        <f>+'[1]Табела 3'!AH22</f>
        <v>4305.3870635499998</v>
      </c>
      <c r="DX23" s="84">
        <f>+'[1]Табела 3'!AI22</f>
        <v>5736.992922099992</v>
      </c>
      <c r="DY23" s="84">
        <f>+'[1]Табела 3'!AJ22</f>
        <v>6948.2584395899985</v>
      </c>
      <c r="DZ23" s="84">
        <f>+'[1]Табела 3'!AK22</f>
        <v>7451.0071977899988</v>
      </c>
      <c r="EA23" s="84">
        <f>+'[1]Табела 3'!AL22</f>
        <v>21725.92725664</v>
      </c>
      <c r="EB23" s="84">
        <f>+'[1]Табела 3'!AM22</f>
        <v>87893.193300469982</v>
      </c>
      <c r="EC23" s="84">
        <f>+'[1]Табела 3'!AN22</f>
        <v>3436.2003756499998</v>
      </c>
      <c r="ED23" s="84">
        <f>+'[1]Табела 3'!AO22</f>
        <v>5440.9856331200008</v>
      </c>
      <c r="EE23" s="84">
        <f>+'[1]Табела 3'!AP22</f>
        <v>8849.6546195299998</v>
      </c>
      <c r="EF23" s="84">
        <f>+'[1]Табела 3'!AQ22</f>
        <v>7560.4241941300061</v>
      </c>
      <c r="EG23" s="84">
        <f>+'[1]Табела 3'!AR22</f>
        <v>11696.637143130025</v>
      </c>
      <c r="EH23" s="84">
        <f>+'[1]Табела 3'!AS22</f>
        <v>6926.1261300999795</v>
      </c>
      <c r="EI23" s="84">
        <f>+'[1]Табела 3'!AT22</f>
        <v>6149.2243654299909</v>
      </c>
      <c r="EJ23" s="84">
        <f>+'[1]Табела 3'!AU22</f>
        <v>6194.2907752700266</v>
      </c>
      <c r="EK23" s="84">
        <f>+'[1]Табела 3'!AV22</f>
        <v>5445.4379267900167</v>
      </c>
      <c r="EL23" s="84">
        <f>+'[1]Табела 3'!AW22</f>
        <v>5526.9428173800188</v>
      </c>
      <c r="EM23" s="84">
        <f>+'[1]Табела 3'!AX22</f>
        <v>7294.2083427600046</v>
      </c>
      <c r="EN23" s="84">
        <f>+'[1]Табела 3'!AY22</f>
        <v>17210.367676709935</v>
      </c>
      <c r="EO23" s="84">
        <f>+'[1]Табела 3'!AZ22</f>
        <v>91730.5</v>
      </c>
      <c r="EP23" s="84">
        <f>+'[1]Табела 3'!BA22</f>
        <v>2596.8128472099997</v>
      </c>
      <c r="EQ23" s="84">
        <f>+'[1]Табела 3'!BB22</f>
        <v>7428.9204689599974</v>
      </c>
      <c r="ER23" s="84">
        <f>+'[1]Табела 3'!BC22</f>
        <v>14405.985767800001</v>
      </c>
      <c r="ES23" s="84">
        <f>+'[1]Табела 3'!BD22</f>
        <v>7828.9495212699976</v>
      </c>
      <c r="ET23" s="84">
        <f>+'[1]Табела 3'!BE22</f>
        <v>9590.871267870014</v>
      </c>
      <c r="EU23" s="84">
        <f>+'[1]Табела 3'!BF22</f>
        <v>7093.6261439301234</v>
      </c>
      <c r="EV23" s="84">
        <f>+'[1]Табела 3'!BG22</f>
        <v>7429.2081489699185</v>
      </c>
      <c r="EW23" s="84">
        <f>+'[1]Табела 3'!BH22</f>
        <v>5681.6014854200275</v>
      </c>
      <c r="EX23" s="84">
        <f>+'[1]Табела 3'!BI22</f>
        <v>6054.307800150008</v>
      </c>
      <c r="EY23" s="84">
        <f>+'[1]Табела 3'!BJ22</f>
        <v>18039.561473940033</v>
      </c>
      <c r="EZ23" s="84">
        <f>+'[1]Табела 3'!BK22</f>
        <v>9743.1491004200579</v>
      </c>
      <c r="FA23" s="84">
        <f>+'[1]Табела 3'!BL22</f>
        <v>15900.975957799972</v>
      </c>
      <c r="FB23" s="84">
        <f>+'[1]Табела 3'!BM22</f>
        <v>111793.96998374016</v>
      </c>
      <c r="FC23" s="84">
        <f>+'[1]Табела 3'!BN22</f>
        <v>6789.4754954700002</v>
      </c>
      <c r="FD23" s="84">
        <f>+'[1]Табела 3'!BO22</f>
        <v>5846.3762864000028</v>
      </c>
      <c r="FE23" s="84">
        <f>+'[1]Табела 3'!BP22</f>
        <v>15350.259461050016</v>
      </c>
      <c r="FF23" s="84">
        <f>+'[1]Табела 3'!BQ22</f>
        <v>10286.456797110004</v>
      </c>
      <c r="FG23" s="84">
        <f>+'[1]Табела 3'!BR22</f>
        <v>41556.919115600016</v>
      </c>
      <c r="FH23" s="84">
        <f>+'[1]Табела 3'!BS22</f>
        <v>44319.849402299988</v>
      </c>
      <c r="FI23" s="84">
        <f>+'[1]Табела 3'!BT22</f>
        <v>37298.963166950052</v>
      </c>
      <c r="FJ23" s="84">
        <f>+'[1]Табела 3'!BU22</f>
        <v>24755.268614190027</v>
      </c>
      <c r="FK23" s="84">
        <f>+'[1]Табела 3'!BV22</f>
        <v>25963.68479436999</v>
      </c>
      <c r="FL23" s="84">
        <f>+'[1]Табела 3'!BW22</f>
        <v>9669.3641475000331</v>
      </c>
      <c r="FM23" s="84">
        <f>+'[1]Табела 3'!BX22</f>
        <v>20078.032719060011</v>
      </c>
      <c r="FN23" s="84">
        <f>+'[1]Табела 3'!BY22</f>
        <v>28263.170791679953</v>
      </c>
      <c r="FO23" s="84">
        <f>+'[1]Табела 3'!BZ22</f>
        <v>270177.82079168007</v>
      </c>
      <c r="FP23" s="84">
        <f>+'[1]Табела 3'!CA22</f>
        <v>2953.6354695699997</v>
      </c>
      <c r="FQ23" s="87">
        <f>+'[1]Табела 3'!CB22</f>
        <v>5524.8676573999992</v>
      </c>
      <c r="FR23" s="87">
        <f>+'[1]Табела 3'!CC22</f>
        <v>17146.049004160002</v>
      </c>
      <c r="FS23" s="87">
        <f>+'[1]Табела 3'!CD22</f>
        <v>25759.927548700005</v>
      </c>
      <c r="FT23" s="87">
        <f>+'[1]Табела 3'!CE22</f>
        <v>27651.615858989986</v>
      </c>
      <c r="FU23" s="87">
        <f>+'[1]Табела 3'!CF22</f>
        <v>30955.698278349992</v>
      </c>
      <c r="FV23" s="87">
        <f>+'[1]Табела 3'!CG22</f>
        <v>12114.998837830008</v>
      </c>
      <c r="FW23" s="87">
        <f>+'[1]Табела 3'!CH22</f>
        <v>13679.017370910024</v>
      </c>
      <c r="FX23" s="87">
        <f>+'[1]Табела 3'!CI22</f>
        <v>9144.389657529995</v>
      </c>
      <c r="FY23" s="87">
        <f>+'[1]Табела 3'!CJ22</f>
        <v>12559.763414660047</v>
      </c>
      <c r="FZ23" s="87">
        <f>+'[1]Табела 3'!CK22</f>
        <v>22127.496833479967</v>
      </c>
      <c r="GA23" s="135">
        <f>+'[1]Табела 3'!CL22</f>
        <v>35616.7489718</v>
      </c>
      <c r="GB23" s="84">
        <f>+'[1]Табела 3'!CM22</f>
        <v>215234.20890338006</v>
      </c>
      <c r="GC23" s="87">
        <f>+'[1]Табела 3'!CN22</f>
        <v>4239.6223490299999</v>
      </c>
      <c r="GD23" s="87">
        <f>+'[1]Табела 3'!CO22</f>
        <v>6923.8849430999971</v>
      </c>
      <c r="GE23" s="87">
        <f>+'[1]Табела 3'!CP22</f>
        <v>27710.600323100003</v>
      </c>
      <c r="GF23" s="87">
        <f>+'[1]Табела 3'!CQ22</f>
        <v>8667.5380442499954</v>
      </c>
      <c r="GG23" s="87">
        <f>+'[1]Табела 3'!CR22</f>
        <v>11649.355593559992</v>
      </c>
      <c r="GH23" s="87">
        <f>+'[1]Табела 3'!CS22</f>
        <v>11292.466309240026</v>
      </c>
      <c r="GI23" s="87">
        <f>+'[1]Табела 3'!CT22</f>
        <v>7527.5490251000265</v>
      </c>
      <c r="GJ23" s="87">
        <f>+'[1]Табела 3'!CU22</f>
        <v>13578.067910619993</v>
      </c>
      <c r="GK23" s="87">
        <f>+'[1]Табела 3'!CV22</f>
        <v>8202.5418216399994</v>
      </c>
      <c r="GL23" s="87">
        <f>+'[1]Табела 3'!CW22</f>
        <v>7176.9895583000098</v>
      </c>
      <c r="GM23" s="87">
        <f>+'[1]Табела 3'!CX22</f>
        <v>19464.938048930002</v>
      </c>
      <c r="GN23" s="135">
        <f>+'[1]Табела 3'!CY22</f>
        <v>31564.082513690038</v>
      </c>
      <c r="GO23" s="142">
        <f>+'[1]Табела 3'!CZ22</f>
        <v>157997.63644056011</v>
      </c>
      <c r="GP23" s="87">
        <f>+'[1]Табела 3'!DA22</f>
        <v>4084.4998214699995</v>
      </c>
      <c r="GQ23" s="87">
        <f>+'[1]Табела 3'!DB22</f>
        <v>7412.5910941599996</v>
      </c>
      <c r="GR23" s="87">
        <f>+'[1]Табела 3'!DC22</f>
        <v>18042.336343169998</v>
      </c>
      <c r="GS23" s="87">
        <f>+'[1]Табела 3'!DD22</f>
        <v>5951.2090301999997</v>
      </c>
      <c r="GT23" s="87">
        <f>+'[1]Табела 3'!DE22</f>
        <v>16721.263711000003</v>
      </c>
      <c r="GU23" s="87">
        <f>+'[1]Табела 3'!DF22</f>
        <v>14277.600000000013</v>
      </c>
      <c r="GV23" s="87">
        <f>+'[1]Табела 3'!DG22</f>
        <v>12014.610315629974</v>
      </c>
      <c r="GW23" s="87">
        <f>+'[1]Табела 3'!DH22</f>
        <v>12941.089684370017</v>
      </c>
      <c r="GX23" s="87">
        <f>+'[1]Табела 3'!DI22</f>
        <v>36731.199867400013</v>
      </c>
      <c r="GY23" s="87">
        <f>+'[1]Табела 3'!DJ22</f>
        <v>18301.735364200013</v>
      </c>
      <c r="GZ23" s="87">
        <f>+'[1]Табела 3'!DK22</f>
        <v>23810.291555980009</v>
      </c>
      <c r="HA23" s="87">
        <f>+'[1]Табела 3'!DL22</f>
        <v>32615.673603429994</v>
      </c>
      <c r="HB23" s="127">
        <f>+'[1]Табела 3'!DM22</f>
        <v>202904.10039101003</v>
      </c>
      <c r="HC23" s="87">
        <f>+'[1]Табела 3'!DN22</f>
        <v>3220.9911722799993</v>
      </c>
      <c r="HD23" s="87">
        <f>+'[1]Табела 3'!DO22</f>
        <v>11298.64816354</v>
      </c>
      <c r="HE23" s="87">
        <f>+'[1]Табела 3'!DP22</f>
        <v>21634.215228160007</v>
      </c>
      <c r="HF23" s="87">
        <f>+'[1]Табела 3'!DQ22</f>
        <v>30108.096470149991</v>
      </c>
      <c r="HG23" s="87">
        <f>+'[1]Табела 3'!DR22</f>
        <v>8191.3575093899944</v>
      </c>
      <c r="HH23" s="87">
        <f>+'[1]Табела 3'!DS22</f>
        <v>14403.492455500002</v>
      </c>
      <c r="HI23" s="87">
        <f>+'[1]Табела 3'!DT22</f>
        <v>19260.417276709999</v>
      </c>
      <c r="HJ23" s="87">
        <f>+'[1]Табела 3'!DU22</f>
        <v>25870.817455879984</v>
      </c>
      <c r="HK23" s="87">
        <f>+'[1]Табела 3'!DV22</f>
        <v>11057.73241380004</v>
      </c>
      <c r="HL23" s="87">
        <f>+'[1]Табела 3'!DW22</f>
        <v>9782.7321728499846</v>
      </c>
      <c r="HM23" s="87">
        <f>+'[1]Табела 3'!DX22</f>
        <v>13970.846461820089</v>
      </c>
      <c r="HN23" s="87">
        <f>+'[1]Табела 3'!DY22</f>
        <v>42941.936836949877</v>
      </c>
      <c r="HO23" s="127">
        <f>+'[1]Табела 3'!DZ22</f>
        <v>211741.28361703001</v>
      </c>
      <c r="HP23" s="87">
        <f>+'[1]Табела 3'!EA22</f>
        <v>3866.6003767600005</v>
      </c>
      <c r="HQ23" s="87">
        <f>+'[1]Табела 3'!EB22</f>
        <v>6627.7941381400024</v>
      </c>
      <c r="HR23" s="87">
        <f>+'[1]Табела 3'!EC22</f>
        <v>13885.499638639998</v>
      </c>
      <c r="HS23" s="87">
        <f>+'[1]Табела 3'!ED22</f>
        <v>28857.438886969987</v>
      </c>
      <c r="HT23" s="87">
        <f>+'[1]Табела 3'!EE22</f>
        <v>19655.431931360024</v>
      </c>
      <c r="HU23" s="87">
        <f>+'[1]Табела 3'!EF22</f>
        <v>10362.466735919976</v>
      </c>
      <c r="HV23" s="87">
        <f>+'[1]Табела 3'!EG22</f>
        <v>28505.035604430042</v>
      </c>
      <c r="HW23" s="87">
        <f>+'[1]Табела 3'!EH22</f>
        <v>24151.782534449947</v>
      </c>
      <c r="HX23" s="87">
        <f>+'[1]Табела 3'!EI22</f>
        <v>12182.792609269942</v>
      </c>
      <c r="HY23" s="87">
        <f>+'[1]Табела 3'!EJ22</f>
        <v>13212.746484309979</v>
      </c>
      <c r="HZ23" s="87">
        <f>+'[1]Табела 3'!EK22</f>
        <v>0</v>
      </c>
      <c r="IA23" s="87">
        <f>+'[1]Табела 3'!EL22</f>
        <v>0</v>
      </c>
      <c r="IB23" s="127">
        <f>+'[1]Табела 3'!EM22</f>
        <v>161307.5889402499</v>
      </c>
    </row>
    <row r="24" spans="2:236" ht="16.149999999999999" customHeight="1" x14ac:dyDescent="0.2">
      <c r="B24" s="83" t="s">
        <v>13</v>
      </c>
      <c r="C24" s="84">
        <v>0</v>
      </c>
      <c r="D24" s="84">
        <v>42.515888930000003</v>
      </c>
      <c r="E24" s="84">
        <v>19.979279930000001</v>
      </c>
      <c r="F24" s="84">
        <v>14.778149510000004</v>
      </c>
      <c r="G24" s="84">
        <v>41.624733249999991</v>
      </c>
      <c r="H24" s="84">
        <v>26.812316740000004</v>
      </c>
      <c r="I24" s="84">
        <v>4.3632219499999882</v>
      </c>
      <c r="J24" s="84">
        <v>10.130051030000001</v>
      </c>
      <c r="K24" s="84">
        <v>13.872954039999991</v>
      </c>
      <c r="L24" s="84">
        <v>21.436590610000014</v>
      </c>
      <c r="M24" s="84">
        <v>12.52673373999998</v>
      </c>
      <c r="N24" s="84">
        <v>63.66257367</v>
      </c>
      <c r="O24" s="84">
        <v>271.86842528</v>
      </c>
      <c r="P24" s="84">
        <v>7.6549500499999992</v>
      </c>
      <c r="Q24" s="84">
        <v>37.824803440000004</v>
      </c>
      <c r="R24" s="84">
        <v>55.634750779999997</v>
      </c>
      <c r="S24" s="84">
        <v>28.902533850000001</v>
      </c>
      <c r="T24" s="84">
        <v>39.443263570000006</v>
      </c>
      <c r="U24" s="84">
        <v>42.592598929999987</v>
      </c>
      <c r="V24" s="84">
        <v>55.055900760000014</v>
      </c>
      <c r="W24" s="84">
        <v>26.163243690000005</v>
      </c>
      <c r="X24" s="84">
        <v>21.273455779999971</v>
      </c>
      <c r="Y24" s="84">
        <v>49.604655390000033</v>
      </c>
      <c r="Z24" s="84">
        <v>15.088911609999956</v>
      </c>
      <c r="AA24" s="84">
        <v>29.196295540000026</v>
      </c>
      <c r="AB24" s="102">
        <v>408.43536339000002</v>
      </c>
      <c r="AC24" s="102">
        <v>22.268246520000002</v>
      </c>
      <c r="AD24" s="102">
        <v>79.621992379999995</v>
      </c>
      <c r="AE24" s="102">
        <v>25.864807070000005</v>
      </c>
      <c r="AF24" s="102">
        <v>15.023767609999984</v>
      </c>
      <c r="AG24" s="102">
        <v>135.85375017999996</v>
      </c>
      <c r="AH24" s="102">
        <v>80.625874030000077</v>
      </c>
      <c r="AI24" s="102">
        <v>42.308604620000018</v>
      </c>
      <c r="AJ24" s="102">
        <v>7.9781205399999884</v>
      </c>
      <c r="AK24" s="102">
        <v>38.551297340000019</v>
      </c>
      <c r="AL24" s="102">
        <v>5.665633389999952</v>
      </c>
      <c r="AM24" s="102">
        <v>33.168852980000004</v>
      </c>
      <c r="AN24" s="102">
        <v>111.11092667999988</v>
      </c>
      <c r="AO24" s="84">
        <v>598.04187333999982</v>
      </c>
      <c r="AP24" s="84">
        <v>19.199719600000002</v>
      </c>
      <c r="AQ24" s="84">
        <v>274.37326825000002</v>
      </c>
      <c r="AR24" s="84">
        <v>40.961294150000001</v>
      </c>
      <c r="AS24" s="84">
        <v>142.11474078000001</v>
      </c>
      <c r="AT24" s="84">
        <v>45.807965619999948</v>
      </c>
      <c r="AU24" s="84">
        <v>24.828167470000029</v>
      </c>
      <c r="AV24" s="84">
        <v>33.076259480000026</v>
      </c>
      <c r="AW24" s="84">
        <v>7.915890679999948</v>
      </c>
      <c r="AX24" s="84">
        <v>40.052569299999981</v>
      </c>
      <c r="AY24" s="84">
        <v>9.3463180000000001</v>
      </c>
      <c r="AZ24" s="84">
        <v>25.476305100000022</v>
      </c>
      <c r="BA24" s="84">
        <v>-21.456478139999984</v>
      </c>
      <c r="BB24" s="84">
        <v>641.69602028999998</v>
      </c>
      <c r="BC24" s="84">
        <v>67.872121550000003</v>
      </c>
      <c r="BD24" s="84">
        <v>131.33334244</v>
      </c>
      <c r="BE24" s="84">
        <v>107.05463070999997</v>
      </c>
      <c r="BF24" s="84">
        <v>129.96838122000003</v>
      </c>
      <c r="BG24" s="84">
        <v>62.209650079999911</v>
      </c>
      <c r="BH24" s="84">
        <v>206.59503529999995</v>
      </c>
      <c r="BI24" s="84">
        <v>93.427706199999989</v>
      </c>
      <c r="BJ24" s="84">
        <v>11.118209210000158</v>
      </c>
      <c r="BK24" s="84">
        <v>24.741481789999963</v>
      </c>
      <c r="BL24" s="84">
        <v>9.0918169800000772</v>
      </c>
      <c r="BM24" s="84">
        <v>40.661413799999949</v>
      </c>
      <c r="BN24" s="84">
        <v>28.662718029999972</v>
      </c>
      <c r="BO24" s="84">
        <v>912.73650730999998</v>
      </c>
      <c r="BP24" s="84">
        <v>94.994004579999995</v>
      </c>
      <c r="BQ24" s="84">
        <v>94.182893309999983</v>
      </c>
      <c r="BR24" s="84">
        <v>144.58873397000002</v>
      </c>
      <c r="BS24" s="84">
        <v>103.668879</v>
      </c>
      <c r="BT24" s="84">
        <v>145.47688161000002</v>
      </c>
      <c r="BU24" s="84">
        <v>66.765964159999896</v>
      </c>
      <c r="BV24" s="84">
        <v>35.378191390000104</v>
      </c>
      <c r="BW24" s="84">
        <v>49.880058390000045</v>
      </c>
      <c r="BX24" s="84">
        <v>182.40057901999987</v>
      </c>
      <c r="BY24" s="84">
        <v>41.069428210000162</v>
      </c>
      <c r="BZ24" s="84">
        <v>19.923761909999968</v>
      </c>
      <c r="CA24" s="84">
        <v>6.1360671200000052</v>
      </c>
      <c r="CB24" s="84">
        <v>984.46544267000002</v>
      </c>
      <c r="CC24" s="84">
        <v>130.10021737</v>
      </c>
      <c r="CD24" s="84">
        <v>54.944656189999996</v>
      </c>
      <c r="CE24" s="84">
        <v>125.09403416000002</v>
      </c>
      <c r="CF24" s="84">
        <v>123.87362161999995</v>
      </c>
      <c r="CG24" s="84">
        <v>6.3920267200000289</v>
      </c>
      <c r="CH24" s="84">
        <v>67.032186110000012</v>
      </c>
      <c r="CI24" s="84">
        <v>18.35012821999997</v>
      </c>
      <c r="CJ24" s="84">
        <v>23.428886210000037</v>
      </c>
      <c r="CK24" s="84">
        <v>160.23601670999992</v>
      </c>
      <c r="CL24" s="84">
        <v>35.198841849999958</v>
      </c>
      <c r="CM24" s="84">
        <v>85.16877936000013</v>
      </c>
      <c r="CN24" s="84">
        <v>41.855528029999917</v>
      </c>
      <c r="CO24" s="84">
        <v>871.67492255000013</v>
      </c>
      <c r="CP24" s="86">
        <v>131.0697964</v>
      </c>
      <c r="CQ24" s="84">
        <v>206.75138272999999</v>
      </c>
      <c r="CR24" s="84">
        <v>914.0048309199999</v>
      </c>
      <c r="CS24" s="84">
        <v>191.96258412000014</v>
      </c>
      <c r="CT24" s="84">
        <v>140.32912167999984</v>
      </c>
      <c r="CU24" s="84">
        <v>728.72523853000018</v>
      </c>
      <c r="CV24" s="84">
        <v>12.318699380000099</v>
      </c>
      <c r="CW24" s="84">
        <v>-0.72628641000030936</v>
      </c>
      <c r="CX24" s="84">
        <v>33.873019470000266</v>
      </c>
      <c r="CY24" s="84">
        <v>39.49787580999994</v>
      </c>
      <c r="CZ24" s="84">
        <v>108.11195764999962</v>
      </c>
      <c r="DA24" s="84">
        <v>77.085769019999972</v>
      </c>
      <c r="DB24" s="84">
        <v>2583.0039892999998</v>
      </c>
      <c r="DC24" s="87">
        <f>+'[1]Табела 3'!N23</f>
        <v>73.637438869999997</v>
      </c>
      <c r="DD24" s="84">
        <f>+'[1]Табела 3'!O23</f>
        <v>558.91117120000013</v>
      </c>
      <c r="DE24" s="84">
        <f>+'[1]Табела 3'!P23</f>
        <v>276.81074577999999</v>
      </c>
      <c r="DF24" s="84">
        <f>+'[1]Табела 3'!Q23</f>
        <v>941.8884748800001</v>
      </c>
      <c r="DG24" s="84">
        <f>+'[1]Табела 3'!R23</f>
        <v>84.49097221999979</v>
      </c>
      <c r="DH24" s="84">
        <f>+'[1]Табела 3'!S23</f>
        <v>38.676424010000225</v>
      </c>
      <c r="DI24" s="84">
        <f>+'[1]Табела 3'!T23</f>
        <v>813.79321587000004</v>
      </c>
      <c r="DJ24" s="84">
        <f>+'[1]Табела 3'!U23</f>
        <v>48.17791593000031</v>
      </c>
      <c r="DK24" s="84">
        <f>+'[1]Табела 3'!V23</f>
        <v>-3.1395470000267031E-2</v>
      </c>
      <c r="DL24" s="84">
        <f>+'[1]Табела 3'!W23</f>
        <v>23.475223380000116</v>
      </c>
      <c r="DM24" s="84">
        <f>+'[1]Табела 3'!X23</f>
        <v>80.76981332999992</v>
      </c>
      <c r="DN24" s="84">
        <f>+'[1]Табела 3'!Y23</f>
        <v>346.19999999999931</v>
      </c>
      <c r="DO24" s="84">
        <f>+'[1]Табела 3'!Z23</f>
        <v>3286.7999999999997</v>
      </c>
      <c r="DP24" s="87">
        <f>+'[1]Табела 3'!AA23</f>
        <v>38.063431840000007</v>
      </c>
      <c r="DQ24" s="84">
        <f>+'[1]Табела 3'!AB23</f>
        <v>441.71529121000003</v>
      </c>
      <c r="DR24" s="84">
        <f>+'[1]Табела 3'!AC23</f>
        <v>1023.1306189999999</v>
      </c>
      <c r="DS24" s="84">
        <f>+'[1]Табела 3'!AD23</f>
        <v>81.684046230000021</v>
      </c>
      <c r="DT24" s="84">
        <f>+'[1]Табела 3'!AE23</f>
        <v>181.03520324000002</v>
      </c>
      <c r="DU24" s="84">
        <f>+'[1]Табела 3'!AF23</f>
        <v>183.37140848000001</v>
      </c>
      <c r="DV24" s="84">
        <f>+'[1]Табела 3'!AG23</f>
        <v>922.85581950999949</v>
      </c>
      <c r="DW24" s="84">
        <f>+'[1]Табела 3'!AH23</f>
        <v>24.038427500000001</v>
      </c>
      <c r="DX24" s="84">
        <f>+'[1]Табела 3'!AI23</f>
        <v>116.54354317999983</v>
      </c>
      <c r="DY24" s="84">
        <f>+'[1]Табела 3'!AJ23</f>
        <v>30.866722240000247</v>
      </c>
      <c r="DZ24" s="84">
        <f>+'[1]Табела 3'!AK23</f>
        <v>175.5979560300002</v>
      </c>
      <c r="EA24" s="84">
        <f>+'[1]Табела 3'!AL23</f>
        <v>163.13770434999989</v>
      </c>
      <c r="EB24" s="84">
        <f>+'[1]Табела 3'!AM23</f>
        <v>3382.0401728099996</v>
      </c>
      <c r="EC24" s="84">
        <f>+'[1]Табела 3'!AN23</f>
        <v>34.63624171</v>
      </c>
      <c r="ED24" s="84">
        <f>+'[1]Табела 3'!AO23</f>
        <v>553.96329430999992</v>
      </c>
      <c r="EE24" s="84">
        <f>+'[1]Табела 3'!AP23</f>
        <v>1077.4741171799999</v>
      </c>
      <c r="EF24" s="84">
        <f>+'[1]Табела 3'!AQ23</f>
        <v>163.32798544000005</v>
      </c>
      <c r="EG24" s="84">
        <f>+'[1]Табела 3'!AR23</f>
        <v>79.7068487800002</v>
      </c>
      <c r="EH24" s="84">
        <f>+'[1]Табела 3'!AS23</f>
        <v>243.65846139999962</v>
      </c>
      <c r="EI24" s="84">
        <f>+'[1]Табела 3'!AT23</f>
        <v>959.92965019000053</v>
      </c>
      <c r="EJ24" s="84">
        <f>+'[1]Табела 3'!AU23</f>
        <v>250.08499935999967</v>
      </c>
      <c r="EK24" s="84">
        <f>+'[1]Табела 3'!AV23</f>
        <v>236.25826290000009</v>
      </c>
      <c r="EL24" s="84">
        <f>+'[1]Табела 3'!AW23</f>
        <v>280.21133825000049</v>
      </c>
      <c r="EM24" s="84">
        <f>+'[1]Табела 3'!AX23</f>
        <v>42.917338300001148</v>
      </c>
      <c r="EN24" s="84">
        <f>+'[1]Табела 3'!AY23</f>
        <v>168.63183209999849</v>
      </c>
      <c r="EO24" s="84">
        <f>+'[1]Табела 3'!AZ23</f>
        <v>4090.8003699200003</v>
      </c>
      <c r="EP24" s="84">
        <f>+'[1]Табела 3'!BA23</f>
        <v>70.030968870000009</v>
      </c>
      <c r="EQ24" s="84">
        <f>+'[1]Табела 3'!BB23</f>
        <v>498.70495023000001</v>
      </c>
      <c r="ER24" s="84">
        <f>+'[1]Табела 3'!BC23</f>
        <v>1309.4850040199999</v>
      </c>
      <c r="ES24" s="84">
        <f>+'[1]Табела 3'!BD23</f>
        <v>333.19052333999969</v>
      </c>
      <c r="ET24" s="84">
        <f>+'[1]Табела 3'!BE23</f>
        <v>150.79468422000025</v>
      </c>
      <c r="EU24" s="84">
        <f>+'[1]Табела 3'!BF23</f>
        <v>1079.4260039199996</v>
      </c>
      <c r="EV24" s="84">
        <f>+'[1]Табела 3'!BG23</f>
        <v>1050.2673266200018</v>
      </c>
      <c r="EW24" s="84">
        <f>+'[1]Табела 3'!BH23</f>
        <v>70.466487060000418</v>
      </c>
      <c r="EX24" s="84">
        <f>+'[1]Табела 3'!BI23</f>
        <v>131.33005122000026</v>
      </c>
      <c r="EY24" s="84">
        <f>+'[1]Табела 3'!BJ23</f>
        <v>41.964731159998898</v>
      </c>
      <c r="EZ24" s="84">
        <f>+'[1]Табела 3'!BK23</f>
        <v>88.033479480000494</v>
      </c>
      <c r="FA24" s="84">
        <f>+'[1]Табела 3'!BL23</f>
        <v>263.19616696999884</v>
      </c>
      <c r="FB24" s="84">
        <f>+'[1]Табела 3'!BM23</f>
        <v>5086.8903771099995</v>
      </c>
      <c r="FC24" s="84">
        <f>+'[1]Табела 3'!BN23</f>
        <v>75.460392580000018</v>
      </c>
      <c r="FD24" s="84">
        <f>+'[1]Табела 3'!BO23</f>
        <v>689.36416841999994</v>
      </c>
      <c r="FE24" s="84">
        <f>+'[1]Табела 3'!BP23</f>
        <v>223.16131289999998</v>
      </c>
      <c r="FF24" s="84">
        <f>+'[1]Табела 3'!BQ23</f>
        <v>-0.12554110000014304</v>
      </c>
      <c r="FG24" s="84">
        <f>+'[1]Табела 3'!BR23</f>
        <v>1281.1719821000015</v>
      </c>
      <c r="FH24" s="84">
        <f>+'[1]Табела 3'!BS23</f>
        <v>2160.97373483</v>
      </c>
      <c r="FI24" s="84">
        <f>+'[1]Табела 3'!BT23</f>
        <v>176.3013070799999</v>
      </c>
      <c r="FJ24" s="84">
        <f>+'[1]Табела 3'!BU23</f>
        <v>97.082915009999269</v>
      </c>
      <c r="FK24" s="84">
        <f>+'[1]Табела 3'!BV23</f>
        <v>227.64912091999912</v>
      </c>
      <c r="FL24" s="84">
        <f>+'[1]Табела 3'!BW23</f>
        <v>639.26110356000424</v>
      </c>
      <c r="FM24" s="84">
        <f>+'[1]Табела 3'!BX23</f>
        <v>340.87934305000022</v>
      </c>
      <c r="FN24" s="84">
        <f>+'[1]Табела 3'!BY23</f>
        <v>87.919298030000689</v>
      </c>
      <c r="FO24" s="84">
        <f>+'[1]Табела 3'!BZ23</f>
        <v>5999.0991373800043</v>
      </c>
      <c r="FP24" s="84">
        <f>+'[1]Табела 3'!CA23</f>
        <v>88.650102090000004</v>
      </c>
      <c r="FQ24" s="87">
        <f>+'[1]Табела 3'!CB23</f>
        <v>1006.6630906799999</v>
      </c>
      <c r="FR24" s="87">
        <f>+'[1]Табела 3'!CC23</f>
        <v>198.16911585000003</v>
      </c>
      <c r="FS24" s="87">
        <f>+'[1]Табела 3'!CD23</f>
        <v>32.554059720000033</v>
      </c>
      <c r="FT24" s="87">
        <f>+'[1]Табела 3'!CE23</f>
        <v>170.27631639999987</v>
      </c>
      <c r="FU24" s="87">
        <f>+'[1]Табела 3'!CF23</f>
        <v>223.38363410000036</v>
      </c>
      <c r="FV24" s="87">
        <f>+'[1]Табела 3'!CG23</f>
        <v>179.01256364000008</v>
      </c>
      <c r="FW24" s="87">
        <f>+'[1]Табела 3'!CH23</f>
        <v>170.36833218999959</v>
      </c>
      <c r="FX24" s="87">
        <f>+'[1]Табела 3'!CI23</f>
        <v>112.04811112999975</v>
      </c>
      <c r="FY24" s="87">
        <f>+'[1]Табела 3'!CJ23</f>
        <v>12.955169029999256</v>
      </c>
      <c r="FZ24" s="87">
        <f>+'[1]Табела 3'!CK23</f>
        <v>106.19300835000038</v>
      </c>
      <c r="GA24" s="135">
        <f>+'[1]Табела 3'!CL23</f>
        <v>3953.9233362900018</v>
      </c>
      <c r="GB24" s="84">
        <f>+'[1]Табела 3'!CM23</f>
        <v>6254.1968394700007</v>
      </c>
      <c r="GC24" s="87">
        <f>+'[1]Табела 3'!CN23</f>
        <v>161.99210128000001</v>
      </c>
      <c r="GD24" s="87">
        <f>+'[1]Табела 3'!CO23</f>
        <v>901.93697789999999</v>
      </c>
      <c r="GE24" s="87">
        <f>+'[1]Табела 3'!CP23</f>
        <v>464.56985476000011</v>
      </c>
      <c r="GF24" s="87">
        <f>+'[1]Табела 3'!CQ23</f>
        <v>1219.6601249800015</v>
      </c>
      <c r="GG24" s="87">
        <f>+'[1]Табела 3'!CR23</f>
        <v>1382.1215472099996</v>
      </c>
      <c r="GH24" s="87">
        <f>+'[1]Табела 3'!CS23</f>
        <v>664.42923510999969</v>
      </c>
      <c r="GI24" s="87">
        <f>+'[1]Табела 3'!CT23</f>
        <v>1701.6110361699996</v>
      </c>
      <c r="GJ24" s="87">
        <f>+'[1]Табела 3'!CU23</f>
        <v>399.02142971000006</v>
      </c>
      <c r="GK24" s="87">
        <f>+'[1]Табела 3'!CV23</f>
        <v>99.217862800000191</v>
      </c>
      <c r="GL24" s="87">
        <f>+'[1]Табела 3'!CW23</f>
        <v>409.59281016000176</v>
      </c>
      <c r="GM24" s="87">
        <f>+'[1]Табела 3'!CX23</f>
        <v>1393.0734600200019</v>
      </c>
      <c r="GN24" s="135">
        <f>+'[1]Табела 3'!CY23</f>
        <v>852.62993598999981</v>
      </c>
      <c r="GO24" s="142">
        <f>+'[1]Табела 3'!CZ23</f>
        <v>9649.8563760900033</v>
      </c>
      <c r="GP24" s="87">
        <f>+'[1]Табела 3'!DA23</f>
        <v>184.30845327</v>
      </c>
      <c r="GQ24" s="87">
        <f>+'[1]Табела 3'!DB23</f>
        <v>906.09117395999976</v>
      </c>
      <c r="GR24" s="87">
        <f>+'[1]Табела 3'!DC23</f>
        <v>674.6205907100009</v>
      </c>
      <c r="GS24" s="87">
        <f>+'[1]Табела 3'!DD23</f>
        <v>689.44209450999995</v>
      </c>
      <c r="GT24" s="87">
        <f>+'[1]Табела 3'!DE23</f>
        <v>3775.0907684399967</v>
      </c>
      <c r="GU24" s="87">
        <f>+'[1]Табела 3'!DF23</f>
        <v>1571.3231404799988</v>
      </c>
      <c r="GV24" s="87">
        <f>+'[1]Табела 3'!DG23</f>
        <v>1486.9869184900053</v>
      </c>
      <c r="GW24" s="87">
        <f>+'[1]Табела 3'!DH23</f>
        <v>47.936377949996945</v>
      </c>
      <c r="GX24" s="87">
        <f>+'[1]Табела 3'!DI23</f>
        <v>517.03425402000141</v>
      </c>
      <c r="GY24" s="87">
        <f>+'[1]Табела 3'!DJ23</f>
        <v>165.22869380000307</v>
      </c>
      <c r="GZ24" s="87">
        <f>+'[1]Табела 3'!DK23</f>
        <v>64.616168699998852</v>
      </c>
      <c r="HA24" s="87">
        <f>+'[1]Табела 3'!DL23</f>
        <v>274.7147082700024</v>
      </c>
      <c r="HB24" s="127">
        <f>+'[1]Табела 3'!DM23</f>
        <v>10357.393342600004</v>
      </c>
      <c r="HC24" s="87">
        <f>+'[1]Табела 3'!DN23</f>
        <v>310.85333436000002</v>
      </c>
      <c r="HD24" s="87">
        <f>+'[1]Табела 3'!DO23</f>
        <v>1306.02984864</v>
      </c>
      <c r="HE24" s="87">
        <f>+'[1]Табела 3'!DP23</f>
        <v>522.38492070999962</v>
      </c>
      <c r="HF24" s="87">
        <f>+'[1]Табела 3'!DQ23</f>
        <v>1715.0448089699992</v>
      </c>
      <c r="HG24" s="87">
        <f>+'[1]Табела 3'!DR23</f>
        <v>2988.6587424700015</v>
      </c>
      <c r="HH24" s="87">
        <f>+'[1]Табела 3'!DS23</f>
        <v>410.72792773000145</v>
      </c>
      <c r="HI24" s="87">
        <f>+'[1]Табела 3'!DT23</f>
        <v>1173.3127555499991</v>
      </c>
      <c r="HJ24" s="87">
        <f>+'[1]Табела 3'!DU23</f>
        <v>868.43151035000233</v>
      </c>
      <c r="HK24" s="87">
        <f>+'[1]Табела 3'!DV23</f>
        <v>131.215672710001</v>
      </c>
      <c r="HL24" s="87">
        <f>+'[1]Табела 3'!DW23</f>
        <v>193.7011544999981</v>
      </c>
      <c r="HM24" s="87">
        <f>+'[1]Табела 3'!DX23</f>
        <v>261.33980542999649</v>
      </c>
      <c r="HN24" s="87">
        <f>+'[1]Табела 3'!DY23</f>
        <v>228.13917926000406</v>
      </c>
      <c r="HO24" s="127">
        <f>+'[1]Табела 3'!DZ23</f>
        <v>10109.839660680003</v>
      </c>
      <c r="HP24" s="87">
        <f>+'[1]Табела 3'!EA23</f>
        <v>645.90542103999996</v>
      </c>
      <c r="HQ24" s="87">
        <f>+'[1]Табела 3'!EB23</f>
        <v>1173.9884163499999</v>
      </c>
      <c r="HR24" s="87">
        <f>+'[1]Табела 3'!EC23</f>
        <v>408.10622382999992</v>
      </c>
      <c r="HS24" s="87">
        <f>+'[1]Табела 3'!ED23</f>
        <v>175.81940623000048</v>
      </c>
      <c r="HT24" s="87">
        <f>+'[1]Табела 3'!EE23</f>
        <v>4661.8578416499986</v>
      </c>
      <c r="HU24" s="87">
        <f>+'[1]Табела 3'!EF23</f>
        <v>1777.7046408899994</v>
      </c>
      <c r="HV24" s="87">
        <f>+'[1]Табела 3'!EG23</f>
        <v>1702.8668689399931</v>
      </c>
      <c r="HW24" s="87">
        <f>+'[1]Табела 3'!EH23</f>
        <v>111.35212606000138</v>
      </c>
      <c r="HX24" s="87">
        <f>+'[1]Табела 3'!EI23</f>
        <v>189.3324908600006</v>
      </c>
      <c r="HY24" s="87">
        <f>+'[1]Табела 3'!EJ23</f>
        <v>597.29420968000125</v>
      </c>
      <c r="HZ24" s="87">
        <f>+'[1]Табела 3'!EK23</f>
        <v>0</v>
      </c>
      <c r="IA24" s="87">
        <f>+'[1]Табела 3'!EL23</f>
        <v>0</v>
      </c>
      <c r="IB24" s="127">
        <f>+'[1]Табела 3'!EM23</f>
        <v>11444.227645529994</v>
      </c>
    </row>
    <row r="25" spans="2:236" ht="16.149999999999999" customHeight="1" x14ac:dyDescent="0.2">
      <c r="B25" s="83" t="s">
        <v>14</v>
      </c>
      <c r="C25" s="84">
        <v>5402.7973393900002</v>
      </c>
      <c r="D25" s="84">
        <v>5521.7695391299994</v>
      </c>
      <c r="E25" s="84">
        <v>6927.3354285599999</v>
      </c>
      <c r="F25" s="84">
        <v>11391.730170700001</v>
      </c>
      <c r="G25" s="84">
        <v>7542.4422477200005</v>
      </c>
      <c r="H25" s="84">
        <v>5705.8622561199963</v>
      </c>
      <c r="I25" s="84">
        <v>5683.9333959700025</v>
      </c>
      <c r="J25" s="84">
        <v>5515.3075694900008</v>
      </c>
      <c r="K25" s="84">
        <v>5472.8861874499989</v>
      </c>
      <c r="L25" s="84">
        <v>5557.9774041799992</v>
      </c>
      <c r="M25" s="84">
        <v>5850.6845748000005</v>
      </c>
      <c r="N25" s="84">
        <v>7490.0479154899967</v>
      </c>
      <c r="O25" s="84">
        <v>78062.8</v>
      </c>
      <c r="P25" s="84">
        <v>5403.180839390001</v>
      </c>
      <c r="Q25" s="84">
        <v>2670.3737326199998</v>
      </c>
      <c r="R25" s="84">
        <v>5698.1677048099982</v>
      </c>
      <c r="S25" s="84">
        <v>9418.4095474700025</v>
      </c>
      <c r="T25" s="84">
        <v>2857.8363178099989</v>
      </c>
      <c r="U25" s="84">
        <v>4970.6583674300009</v>
      </c>
      <c r="V25" s="84">
        <v>5072.9880071700009</v>
      </c>
      <c r="W25" s="84">
        <v>4398.9714498100029</v>
      </c>
      <c r="X25" s="84">
        <v>2576.7485200399974</v>
      </c>
      <c r="Y25" s="84">
        <v>5772.7383104400005</v>
      </c>
      <c r="Z25" s="84">
        <v>4516.3310209800075</v>
      </c>
      <c r="AA25" s="84">
        <v>4882.4323334999954</v>
      </c>
      <c r="AB25" s="102">
        <v>58238.836151470008</v>
      </c>
      <c r="AC25" s="102">
        <v>4371.4698951999999</v>
      </c>
      <c r="AD25" s="102">
        <v>4792.1879386700002</v>
      </c>
      <c r="AE25" s="102">
        <v>4863.5563073499998</v>
      </c>
      <c r="AF25" s="102">
        <v>4874.6960261699996</v>
      </c>
      <c r="AG25" s="102">
        <v>4745.7227313700005</v>
      </c>
      <c r="AH25" s="102">
        <v>5003.8058002499984</v>
      </c>
      <c r="AI25" s="102">
        <v>5179.6699766399961</v>
      </c>
      <c r="AJ25" s="102">
        <v>4979.590409880002</v>
      </c>
      <c r="AK25" s="102">
        <v>4604.4625314200002</v>
      </c>
      <c r="AL25" s="102">
        <v>5058.5385043500064</v>
      </c>
      <c r="AM25" s="102">
        <v>5163.1522287899879</v>
      </c>
      <c r="AN25" s="102">
        <v>7097.7431248900048</v>
      </c>
      <c r="AO25" s="84">
        <v>60734.59547498</v>
      </c>
      <c r="AP25" s="84">
        <v>4908.1242760399982</v>
      </c>
      <c r="AQ25" s="84">
        <v>5367.8452786100024</v>
      </c>
      <c r="AR25" s="84">
        <v>5819.3913820300004</v>
      </c>
      <c r="AS25" s="84">
        <v>5770.2507882100035</v>
      </c>
      <c r="AT25" s="84">
        <v>5849.1882149000012</v>
      </c>
      <c r="AU25" s="84">
        <v>6062.0369082099933</v>
      </c>
      <c r="AV25" s="84">
        <v>5622.5019135199982</v>
      </c>
      <c r="AW25" s="84">
        <v>5338.6720846399985</v>
      </c>
      <c r="AX25" s="84">
        <v>5689.4962956999989</v>
      </c>
      <c r="AY25" s="84">
        <v>4561.955926790004</v>
      </c>
      <c r="AZ25" s="84">
        <v>7130.1356537600004</v>
      </c>
      <c r="BA25" s="84">
        <v>5195.5771350799951</v>
      </c>
      <c r="BB25" s="84">
        <v>67315.175857490001</v>
      </c>
      <c r="BC25" s="84">
        <v>5514.1094238299993</v>
      </c>
      <c r="BD25" s="84">
        <v>5756.8681004499995</v>
      </c>
      <c r="BE25" s="84">
        <v>5567.9507105099965</v>
      </c>
      <c r="BF25" s="84">
        <v>5901.0860172000048</v>
      </c>
      <c r="BG25" s="84">
        <v>5720.6783232299967</v>
      </c>
      <c r="BH25" s="84">
        <v>5762.8065023800009</v>
      </c>
      <c r="BI25" s="84">
        <v>9512.8893770799987</v>
      </c>
      <c r="BJ25" s="84">
        <v>5618.7136456000044</v>
      </c>
      <c r="BK25" s="84">
        <v>5548.6950326099977</v>
      </c>
      <c r="BL25" s="84">
        <v>5684.3961296900006</v>
      </c>
      <c r="BM25" s="84">
        <v>5392.8888360600004</v>
      </c>
      <c r="BN25" s="84">
        <v>7375.8720120299949</v>
      </c>
      <c r="BO25" s="84">
        <v>73356.954110669991</v>
      </c>
      <c r="BP25" s="84">
        <v>5990.7264938299995</v>
      </c>
      <c r="BQ25" s="84">
        <v>5333.29895493</v>
      </c>
      <c r="BR25" s="84">
        <v>5745.8485578300006</v>
      </c>
      <c r="BS25" s="84">
        <v>6103.4124955000007</v>
      </c>
      <c r="BT25" s="84">
        <v>5772.1414970799979</v>
      </c>
      <c r="BU25" s="84">
        <v>5689.5382617899977</v>
      </c>
      <c r="BV25" s="84">
        <v>5986.5502489500032</v>
      </c>
      <c r="BW25" s="84">
        <v>6695.1615130799946</v>
      </c>
      <c r="BX25" s="84">
        <v>5838.3708218100073</v>
      </c>
      <c r="BY25" s="84">
        <v>6743.1959594199943</v>
      </c>
      <c r="BZ25" s="84">
        <v>6421.2873908200108</v>
      </c>
      <c r="CA25" s="84">
        <v>6723.8802722100008</v>
      </c>
      <c r="CB25" s="84">
        <v>73043.412467250018</v>
      </c>
      <c r="CC25" s="84">
        <v>5739.3791805599994</v>
      </c>
      <c r="CD25" s="84">
        <v>5728.6806061000007</v>
      </c>
      <c r="CE25" s="84">
        <v>6021.1972092500018</v>
      </c>
      <c r="CF25" s="84">
        <v>5837.8723945299989</v>
      </c>
      <c r="CG25" s="84">
        <v>5858.991994900005</v>
      </c>
      <c r="CH25" s="84">
        <v>5803.8172876899953</v>
      </c>
      <c r="CI25" s="84">
        <v>5734.1978380699984</v>
      </c>
      <c r="CJ25" s="84">
        <v>5602.9351132599986</v>
      </c>
      <c r="CK25" s="84">
        <v>5581.9209072100011</v>
      </c>
      <c r="CL25" s="84">
        <v>6062.6904345399998</v>
      </c>
      <c r="CM25" s="84">
        <v>8145.6853819199932</v>
      </c>
      <c r="CN25" s="84">
        <v>7543.6787452500021</v>
      </c>
      <c r="CO25" s="84">
        <v>73661.047093280009</v>
      </c>
      <c r="CP25" s="86">
        <v>5376.2507664200002</v>
      </c>
      <c r="CQ25" s="84">
        <v>5409.991739340001</v>
      </c>
      <c r="CR25" s="84">
        <v>5368.5980586400001</v>
      </c>
      <c r="CS25" s="84">
        <v>5633.4268288200001</v>
      </c>
      <c r="CT25" s="84">
        <v>5967.7506092299991</v>
      </c>
      <c r="CU25" s="84">
        <v>5658.4309658000011</v>
      </c>
      <c r="CV25" s="84">
        <v>5689.6389185300004</v>
      </c>
      <c r="CW25" s="84">
        <v>5598.5376847900025</v>
      </c>
      <c r="CX25" s="84">
        <v>5494.1595193400062</v>
      </c>
      <c r="CY25" s="84">
        <v>5684.2763225099898</v>
      </c>
      <c r="CZ25" s="84">
        <v>5693.8412182600041</v>
      </c>
      <c r="DA25" s="84">
        <v>7509.7267741499973</v>
      </c>
      <c r="DB25" s="84">
        <v>69084.629405829997</v>
      </c>
      <c r="DC25" s="87">
        <f>+'[1]Табела 3'!N24</f>
        <v>5140.2715471499996</v>
      </c>
      <c r="DD25" s="84">
        <f>+'[1]Табела 3'!O24</f>
        <v>5465.9078664800008</v>
      </c>
      <c r="DE25" s="84">
        <f>+'[1]Табела 3'!P24</f>
        <v>5849.835528399999</v>
      </c>
      <c r="DF25" s="84">
        <f>+'[1]Табела 3'!Q24</f>
        <v>5834.8823049799994</v>
      </c>
      <c r="DG25" s="84">
        <f>+'[1]Табела 3'!R24</f>
        <v>6058.9575665700031</v>
      </c>
      <c r="DH25" s="84">
        <f>+'[1]Табела 3'!S24</f>
        <v>5796.6996441500014</v>
      </c>
      <c r="DI25" s="84">
        <f>+'[1]Табела 3'!T24</f>
        <v>5777.2615322400006</v>
      </c>
      <c r="DJ25" s="84">
        <f>+'[1]Табела 3'!U24</f>
        <v>5875.4064259800034</v>
      </c>
      <c r="DK25" s="84">
        <f>+'[1]Табела 3'!V24</f>
        <v>5991.6714484499953</v>
      </c>
      <c r="DL25" s="84">
        <f>+'[1]Табела 3'!W24</f>
        <v>5895.3351119799954</v>
      </c>
      <c r="DM25" s="84">
        <f>+'[1]Табела 3'!X24</f>
        <v>5936.9710236199935</v>
      </c>
      <c r="DN25" s="84">
        <f>+'[1]Табела 3'!Y24</f>
        <v>8715.4601946000148</v>
      </c>
      <c r="DO25" s="84">
        <f>+'[1]Табела 3'!Z24</f>
        <v>72338.660194600001</v>
      </c>
      <c r="DP25" s="87">
        <f>+'[1]Табела 3'!AA24</f>
        <v>5399.566872899999</v>
      </c>
      <c r="DQ25" s="84">
        <f>+'[1]Табела 3'!AB24</f>
        <v>5624.9649432199994</v>
      </c>
      <c r="DR25" s="84">
        <f>+'[1]Табела 3'!AC24</f>
        <v>6332.7085056200012</v>
      </c>
      <c r="DS25" s="84">
        <f>+'[1]Табела 3'!AD24</f>
        <v>6152.3245867799997</v>
      </c>
      <c r="DT25" s="84">
        <f>+'[1]Табела 3'!AE24</f>
        <v>6307.115567740002</v>
      </c>
      <c r="DU25" s="84">
        <f>+'[1]Табела 3'!AF24</f>
        <v>6085.5876471499969</v>
      </c>
      <c r="DV25" s="84">
        <f>+'[1]Табела 3'!AG24</f>
        <v>6370.0612793700011</v>
      </c>
      <c r="DW25" s="84">
        <f>+'[1]Табела 3'!AH24</f>
        <v>6179.3484241499964</v>
      </c>
      <c r="DX25" s="84">
        <f>+'[1]Табела 3'!AI24</f>
        <v>6498.7216897700055</v>
      </c>
      <c r="DY25" s="84">
        <f>+'[1]Табела 3'!AJ24</f>
        <v>6611.2293555600036</v>
      </c>
      <c r="DZ25" s="84">
        <f>+'[1]Табела 3'!AK24</f>
        <v>6700.3000000000065</v>
      </c>
      <c r="EA25" s="84">
        <f>+'[1]Табела 3'!AL24</f>
        <v>12205.34406302999</v>
      </c>
      <c r="EB25" s="84">
        <f>+'[1]Табела 3'!AM24</f>
        <v>80467.272935289991</v>
      </c>
      <c r="EC25" s="84">
        <f>+'[1]Табела 3'!AN24</f>
        <v>5707.5003327300001</v>
      </c>
      <c r="ED25" s="84">
        <f>+'[1]Табела 3'!AO24</f>
        <v>6023.2990580099995</v>
      </c>
      <c r="EE25" s="84">
        <f>+'[1]Табела 3'!AP24</f>
        <v>6547.6040771300031</v>
      </c>
      <c r="EF25" s="84">
        <f>+'[1]Табела 3'!AQ24</f>
        <v>6554.8201827999983</v>
      </c>
      <c r="EG25" s="84">
        <f>+'[1]Табела 3'!AR24</f>
        <v>4699.8323780400042</v>
      </c>
      <c r="EH25" s="84">
        <f>+'[1]Табела 3'!AS24</f>
        <v>7110.8489180299957</v>
      </c>
      <c r="EI25" s="84">
        <f>+'[1]Табела 3'!AT24</f>
        <v>8796.4094333600096</v>
      </c>
      <c r="EJ25" s="84">
        <f>+'[1]Табела 3'!AU24</f>
        <v>7243.670267979991</v>
      </c>
      <c r="EK25" s="84">
        <f>+'[1]Табела 3'!AV24</f>
        <v>6610.1986922300202</v>
      </c>
      <c r="EL25" s="84">
        <f>+'[1]Табела 3'!AW24</f>
        <v>7436.965585449987</v>
      </c>
      <c r="EM25" s="84">
        <f>+'[1]Табела 3'!AX24</f>
        <v>6873.1653016900109</v>
      </c>
      <c r="EN25" s="84">
        <f>+'[1]Табела 3'!AY24</f>
        <v>13722.185530570016</v>
      </c>
      <c r="EO25" s="84">
        <f>+'[1]Табела 3'!AZ24</f>
        <v>87326.499758020029</v>
      </c>
      <c r="EP25" s="84">
        <f>+'[1]Табела 3'!BA24</f>
        <v>5266.5713187399997</v>
      </c>
      <c r="EQ25" s="84">
        <f>+'[1]Табела 3'!BB24</f>
        <v>6864.417006419998</v>
      </c>
      <c r="ER25" s="84">
        <f>+'[1]Табела 3'!BC24</f>
        <v>6204.9475803800015</v>
      </c>
      <c r="ES25" s="84">
        <f>+'[1]Табела 3'!BD24</f>
        <v>7862.5044098300095</v>
      </c>
      <c r="ET25" s="84">
        <f>+'[1]Табела 3'!BE24</f>
        <v>8171.8909912899981</v>
      </c>
      <c r="EU25" s="84">
        <f>+'[1]Табела 3'!BF24</f>
        <v>7998.1213128099789</v>
      </c>
      <c r="EV25" s="84">
        <f>+'[1]Табела 3'!BG24</f>
        <v>6440.1331441000184</v>
      </c>
      <c r="EW25" s="84">
        <f>+'[1]Табела 3'!BH24</f>
        <v>6848.2070518400024</v>
      </c>
      <c r="EX25" s="84">
        <f>+'[1]Табела 3'!BI24</f>
        <v>6873.2795887699704</v>
      </c>
      <c r="EY25" s="84">
        <f>+'[1]Табела 3'!BJ24</f>
        <v>7410.7944312200507</v>
      </c>
      <c r="EZ25" s="84">
        <f>+'[1]Табела 3'!BK24</f>
        <v>7921.7556689599296</v>
      </c>
      <c r="FA25" s="84">
        <f>+'[1]Табела 3'!BL24</f>
        <v>15226.716408160049</v>
      </c>
      <c r="FB25" s="84">
        <f>+'[1]Табела 3'!BM24</f>
        <v>93089.338912520005</v>
      </c>
      <c r="FC25" s="84">
        <f>+'[1]Табела 3'!BN24</f>
        <v>5986.9973618900003</v>
      </c>
      <c r="FD25" s="84">
        <f>+'[1]Табела 3'!BO24</f>
        <v>6694.3322646800043</v>
      </c>
      <c r="FE25" s="84">
        <f>+'[1]Табела 3'!BP24</f>
        <v>7841.383549519991</v>
      </c>
      <c r="FF25" s="84">
        <f>+'[1]Табела 3'!BQ24</f>
        <v>6543.9089257000014</v>
      </c>
      <c r="FG25" s="84">
        <f>+'[1]Табела 3'!BR24</f>
        <v>7599.3089258100008</v>
      </c>
      <c r="FH25" s="84">
        <f>+'[1]Табела 3'!BS24</f>
        <v>8334.877074010019</v>
      </c>
      <c r="FI25" s="84">
        <f>+'[1]Табела 3'!BT24</f>
        <v>7440.9650806899699</v>
      </c>
      <c r="FJ25" s="84">
        <f>+'[1]Табела 3'!BU24</f>
        <v>6796.4749242100179</v>
      </c>
      <c r="FK25" s="84">
        <f>+'[1]Табела 3'!BV24</f>
        <v>6601.8241383299874</v>
      </c>
      <c r="FL25" s="84">
        <f>+'[1]Табела 3'!BW24</f>
        <v>7028.3886213400283</v>
      </c>
      <c r="FM25" s="84">
        <f>+'[1]Табела 3'!BX24</f>
        <v>12028.566185319993</v>
      </c>
      <c r="FN25" s="84">
        <f>+'[1]Табела 3'!BY24</f>
        <v>9104.0506791700354</v>
      </c>
      <c r="FO25" s="84">
        <f>+'[1]Табела 3'!BZ24</f>
        <v>92001.077730670047</v>
      </c>
      <c r="FP25" s="84">
        <f>+'[1]Табела 3'!CA24</f>
        <v>6177.40912011</v>
      </c>
      <c r="FQ25" s="87">
        <f>+'[1]Табела 3'!CB24</f>
        <v>6760.5160485899996</v>
      </c>
      <c r="FR25" s="87">
        <f>+'[1]Табела 3'!CC24</f>
        <v>8407.6360456100028</v>
      </c>
      <c r="FS25" s="87">
        <f>+'[1]Табела 3'!CD24</f>
        <v>8016.509001089993</v>
      </c>
      <c r="FT25" s="87">
        <f>+'[1]Табела 3'!CE24</f>
        <v>8564.1407977400158</v>
      </c>
      <c r="FU25" s="87">
        <f>+'[1]Табела 3'!CF24</f>
        <v>9024.7893525399959</v>
      </c>
      <c r="FV25" s="87">
        <f>+'[1]Табела 3'!CG24</f>
        <v>9743.415716119991</v>
      </c>
      <c r="FW25" s="87">
        <f>+'[1]Табела 3'!CH24</f>
        <v>7289.5648049300016</v>
      </c>
      <c r="FX25" s="87">
        <f>+'[1]Табела 3'!CI24</f>
        <v>9874.3192712599921</v>
      </c>
      <c r="FY25" s="87">
        <f>+'[1]Табела 3'!CJ24</f>
        <v>8125.5647557399679</v>
      </c>
      <c r="FZ25" s="87">
        <f>+'[1]Табела 3'!CK24</f>
        <v>8789.2053148200503</v>
      </c>
      <c r="GA25" s="135">
        <f>+'[1]Табела 3'!CL24</f>
        <v>19374.948487109905</v>
      </c>
      <c r="GB25" s="84">
        <f>+'[1]Табела 3'!CM24</f>
        <v>110148.01871565991</v>
      </c>
      <c r="GC25" s="87">
        <f>+'[1]Табела 3'!CN24</f>
        <v>6239.780076269999</v>
      </c>
      <c r="GD25" s="87">
        <f>+'[1]Табела 3'!CO24</f>
        <v>6701.2347747799995</v>
      </c>
      <c r="GE25" s="87">
        <f>+'[1]Табела 3'!CP24</f>
        <v>9648.8885488400028</v>
      </c>
      <c r="GF25" s="87">
        <f>+'[1]Табела 3'!CQ24</f>
        <v>9798.4586680499942</v>
      </c>
      <c r="GG25" s="87">
        <f>+'[1]Табела 3'!CR24</f>
        <v>9335.3157965599967</v>
      </c>
      <c r="GH25" s="87">
        <f>+'[1]Табела 3'!CS24</f>
        <v>8524.3536271799931</v>
      </c>
      <c r="GI25" s="87">
        <f>+'[1]Табела 3'!CT24</f>
        <v>7792.3973571400002</v>
      </c>
      <c r="GJ25" s="87">
        <f>+'[1]Табела 3'!CU24</f>
        <v>7353.8089314599911</v>
      </c>
      <c r="GK25" s="87">
        <f>+'[1]Табела 3'!CV24</f>
        <v>9769.52679703998</v>
      </c>
      <c r="GL25" s="87">
        <f>+'[1]Табела 3'!CW24</f>
        <v>8008.3161670600621</v>
      </c>
      <c r="GM25" s="87">
        <f>+'[1]Табела 3'!CX24</f>
        <v>9187.2708956799688</v>
      </c>
      <c r="GN25" s="135">
        <f>+'[1]Табела 3'!CY24</f>
        <v>14256.721880239969</v>
      </c>
      <c r="GO25" s="142">
        <f>+'[1]Табела 3'!CZ24</f>
        <v>106616.07352029996</v>
      </c>
      <c r="GP25" s="87">
        <f>+'[1]Табела 3'!DA24</f>
        <v>6833.8999066799997</v>
      </c>
      <c r="GQ25" s="87">
        <f>+'[1]Табела 3'!DB24</f>
        <v>7313.4656498899994</v>
      </c>
      <c r="GR25" s="87">
        <f>+'[1]Табела 3'!DC24</f>
        <v>10534.534369730001</v>
      </c>
      <c r="GS25" s="87">
        <f>+'[1]Табела 3'!DD24</f>
        <v>9870.0708720300008</v>
      </c>
      <c r="GT25" s="87">
        <f>+'[1]Табела 3'!DE24</f>
        <v>8538.666734010023</v>
      </c>
      <c r="GU25" s="87">
        <f>+'[1]Табела 3'!DF24</f>
        <v>11134.152476050011</v>
      </c>
      <c r="GV25" s="87">
        <f>+'[1]Табела 3'!DG24</f>
        <v>8622.3013657300035</v>
      </c>
      <c r="GW25" s="87">
        <f>+'[1]Табела 3'!DH24</f>
        <v>8741.4922295399956</v>
      </c>
      <c r="GX25" s="87">
        <f>+'[1]Табела 3'!DI24</f>
        <v>8761.1018924999953</v>
      </c>
      <c r="GY25" s="87">
        <f>+'[1]Табела 3'!DJ24</f>
        <v>9783.0894020800333</v>
      </c>
      <c r="GZ25" s="87">
        <f>+'[1]Табела 3'!DK24</f>
        <v>13605.656015129989</v>
      </c>
      <c r="HA25" s="87">
        <f>+'[1]Табела 3'!DL24</f>
        <v>16776.945938179979</v>
      </c>
      <c r="HB25" s="127">
        <f>+'[1]Табела 3'!DM24</f>
        <v>120515.37685155004</v>
      </c>
      <c r="HC25" s="87">
        <f>+'[1]Табела 3'!DN24</f>
        <v>7114.7457392199995</v>
      </c>
      <c r="HD25" s="87">
        <f>+'[1]Табела 3'!DO24</f>
        <v>7897.1436480999992</v>
      </c>
      <c r="HE25" s="87">
        <f>+'[1]Табела 3'!DP24</f>
        <v>10941.547804160004</v>
      </c>
      <c r="HF25" s="87">
        <f>+'[1]Табела 3'!DQ24</f>
        <v>8395.7930873900041</v>
      </c>
      <c r="HG25" s="87">
        <f>+'[1]Табела 3'!DR24</f>
        <v>9027.2660019200048</v>
      </c>
      <c r="HH25" s="87">
        <f>+'[1]Табела 3'!DS24</f>
        <v>8974.0089128599957</v>
      </c>
      <c r="HI25" s="87">
        <f>+'[1]Табела 3'!DT24</f>
        <v>9654.2533289300081</v>
      </c>
      <c r="HJ25" s="87">
        <f>+'[1]Табела 3'!DU24</f>
        <v>9826.2051227699903</v>
      </c>
      <c r="HK25" s="87">
        <f>+'[1]Табела 3'!DV24</f>
        <v>8542.1432730900415</v>
      </c>
      <c r="HL25" s="87">
        <f>+'[1]Табела 3'!DW24</f>
        <v>10709.774582549962</v>
      </c>
      <c r="HM25" s="87">
        <f>+'[1]Табела 3'!DX24</f>
        <v>9527.4157769399917</v>
      </c>
      <c r="HN25" s="87">
        <f>+'[1]Табела 3'!DY24</f>
        <v>18569.145294069996</v>
      </c>
      <c r="HO25" s="127">
        <f>+'[1]Табела 3'!DZ24</f>
        <v>119179.44257199999</v>
      </c>
      <c r="HP25" s="87">
        <f>+'[1]Табела 3'!EA24</f>
        <v>3752.2008397899999</v>
      </c>
      <c r="HQ25" s="87">
        <f>+'[1]Табела 3'!EB24</f>
        <v>4162.8820148800005</v>
      </c>
      <c r="HR25" s="87">
        <f>+'[1]Табела 3'!EC24</f>
        <v>6851.290098909999</v>
      </c>
      <c r="HS25" s="87">
        <f>+'[1]Табела 3'!ED24</f>
        <v>5189.4712065499989</v>
      </c>
      <c r="HT25" s="87">
        <f>+'[1]Табела 3'!EE24</f>
        <v>6397.7558398700012</v>
      </c>
      <c r="HU25" s="87">
        <f>+'[1]Табела 3'!EF24</f>
        <v>4864.9999999999945</v>
      </c>
      <c r="HV25" s="87">
        <f>+'[1]Табела 3'!EG24</f>
        <v>6278.2880769500071</v>
      </c>
      <c r="HW25" s="87">
        <f>+'[1]Табела 3'!EH24</f>
        <v>6207.3834939899998</v>
      </c>
      <c r="HX25" s="87">
        <f>+'[1]Табела 3'!EI24</f>
        <v>7403.62844021</v>
      </c>
      <c r="HY25" s="87">
        <f>+'[1]Табела 3'!EJ24</f>
        <v>7128.7004134300041</v>
      </c>
      <c r="HZ25" s="87">
        <f>+'[1]Табела 3'!EK24</f>
        <v>0</v>
      </c>
      <c r="IA25" s="87">
        <f>+'[1]Табела 3'!EL24</f>
        <v>0</v>
      </c>
      <c r="IB25" s="127">
        <f>+'[1]Табела 3'!EM24</f>
        <v>58236.60042458</v>
      </c>
    </row>
    <row r="26" spans="2:236" ht="16.149999999999999" customHeight="1" x14ac:dyDescent="0.2">
      <c r="B26" s="101" t="s">
        <v>15</v>
      </c>
      <c r="C26" s="84">
        <v>9209.8526606099986</v>
      </c>
      <c r="D26" s="84">
        <v>11334.73046087</v>
      </c>
      <c r="E26" s="84">
        <v>13587.046132309999</v>
      </c>
      <c r="F26" s="84">
        <v>14061.27382558</v>
      </c>
      <c r="G26" s="84">
        <v>12211.49412822</v>
      </c>
      <c r="H26" s="84">
        <v>12402.097034970004</v>
      </c>
      <c r="I26" s="84">
        <v>12739.369604029998</v>
      </c>
      <c r="J26" s="84">
        <v>12331.21043051</v>
      </c>
      <c r="K26" s="84">
        <v>12320.513812549998</v>
      </c>
      <c r="L26" s="84">
        <v>13022.666595820001</v>
      </c>
      <c r="M26" s="84">
        <v>18807.073425199997</v>
      </c>
      <c r="N26" s="84">
        <v>16855.152084510002</v>
      </c>
      <c r="O26" s="84">
        <v>158882.5</v>
      </c>
      <c r="P26" s="84">
        <v>15494.39264856</v>
      </c>
      <c r="Q26" s="84">
        <v>19579.484991500001</v>
      </c>
      <c r="R26" s="84">
        <v>19209.8020187</v>
      </c>
      <c r="S26" s="84">
        <v>20682.790126959997</v>
      </c>
      <c r="T26" s="84">
        <v>20921.199986960004</v>
      </c>
      <c r="U26" s="84">
        <v>19140.442486429984</v>
      </c>
      <c r="V26" s="84">
        <v>18896.972720110003</v>
      </c>
      <c r="W26" s="84">
        <v>20627.139483949984</v>
      </c>
      <c r="X26" s="84">
        <v>20407.95272501999</v>
      </c>
      <c r="Y26" s="84">
        <v>20233.781384390015</v>
      </c>
      <c r="Z26" s="84">
        <v>20172.444054510008</v>
      </c>
      <c r="AA26" s="84">
        <v>23437.262297540015</v>
      </c>
      <c r="AB26" s="102">
        <v>238803.73</v>
      </c>
      <c r="AC26" s="102">
        <v>18450.776323170001</v>
      </c>
      <c r="AD26" s="102">
        <v>20749.084155559998</v>
      </c>
      <c r="AE26" s="102">
        <v>19775.396345690002</v>
      </c>
      <c r="AF26" s="102">
        <v>20972.41195849</v>
      </c>
      <c r="AG26" s="102">
        <v>19830.137833830006</v>
      </c>
      <c r="AH26" s="102">
        <v>20400.846278559999</v>
      </c>
      <c r="AI26" s="102">
        <v>20531.495318530011</v>
      </c>
      <c r="AJ26" s="102">
        <v>20148.328784310008</v>
      </c>
      <c r="AK26" s="102">
        <v>21315.026858669982</v>
      </c>
      <c r="AL26" s="102">
        <v>20477.175254690032</v>
      </c>
      <c r="AM26" s="102">
        <v>20215.558971919985</v>
      </c>
      <c r="AN26" s="102">
        <v>19715.083858650032</v>
      </c>
      <c r="AO26" s="84">
        <v>242581.32194207</v>
      </c>
      <c r="AP26" s="84">
        <v>18676.007320730001</v>
      </c>
      <c r="AQ26" s="84">
        <v>22180.266333300002</v>
      </c>
      <c r="AR26" s="84">
        <v>18491.101544380002</v>
      </c>
      <c r="AS26" s="84">
        <v>20549.012333300001</v>
      </c>
      <c r="AT26" s="84">
        <v>21075.012333300001</v>
      </c>
      <c r="AU26" s="84">
        <v>21329.055944979998</v>
      </c>
      <c r="AV26" s="84">
        <v>21781.088903590004</v>
      </c>
      <c r="AW26" s="84">
        <v>20453.313925939983</v>
      </c>
      <c r="AX26" s="84">
        <v>21901.459851700041</v>
      </c>
      <c r="AY26" s="84">
        <v>22364.284980719982</v>
      </c>
      <c r="AZ26" s="84">
        <v>21403.284516649968</v>
      </c>
      <c r="BA26" s="84">
        <v>22589.226779129986</v>
      </c>
      <c r="BB26" s="84">
        <v>252793.11476771999</v>
      </c>
      <c r="BC26" s="84">
        <v>20670.20883955</v>
      </c>
      <c r="BD26" s="84">
        <v>24360.945938380006</v>
      </c>
      <c r="BE26" s="84">
        <v>23225.19705423999</v>
      </c>
      <c r="BF26" s="84">
        <v>24938.652769660013</v>
      </c>
      <c r="BG26" s="84">
        <v>23023.233874749985</v>
      </c>
      <c r="BH26" s="84">
        <v>23668.593847200031</v>
      </c>
      <c r="BI26" s="84">
        <v>23034.553708539966</v>
      </c>
      <c r="BJ26" s="84">
        <v>23394.362702409995</v>
      </c>
      <c r="BK26" s="84">
        <v>25565.744006899982</v>
      </c>
      <c r="BL26" s="84">
        <v>23300.18611958003</v>
      </c>
      <c r="BM26" s="84">
        <v>25626.201854310028</v>
      </c>
      <c r="BN26" s="84">
        <v>25918.145254949963</v>
      </c>
      <c r="BO26" s="84">
        <v>286726.02597046993</v>
      </c>
      <c r="BP26" s="84">
        <v>21882.948985960003</v>
      </c>
      <c r="BQ26" s="84">
        <v>24149.588056739994</v>
      </c>
      <c r="BR26" s="84">
        <v>24741.361903800014</v>
      </c>
      <c r="BS26" s="84">
        <v>25389.262840570005</v>
      </c>
      <c r="BT26" s="84">
        <v>25005.655395619986</v>
      </c>
      <c r="BU26" s="84">
        <v>24073.864512860015</v>
      </c>
      <c r="BV26" s="84">
        <v>22498.750916889996</v>
      </c>
      <c r="BW26" s="84">
        <v>23544.432272609989</v>
      </c>
      <c r="BX26" s="84">
        <v>21459.34449390999</v>
      </c>
      <c r="BY26" s="84">
        <v>21563.832418419992</v>
      </c>
      <c r="BZ26" s="84">
        <v>22707.326296090007</v>
      </c>
      <c r="CA26" s="84">
        <v>17439.469160999979</v>
      </c>
      <c r="CB26" s="84">
        <v>274455.83725446998</v>
      </c>
      <c r="CC26" s="84">
        <v>26590.086820840006</v>
      </c>
      <c r="CD26" s="84">
        <v>24798.450015570001</v>
      </c>
      <c r="CE26" s="84">
        <v>22152.888885339995</v>
      </c>
      <c r="CF26" s="84">
        <v>24384.164090490001</v>
      </c>
      <c r="CG26" s="84">
        <v>21706.664737579998</v>
      </c>
      <c r="CH26" s="84">
        <v>24187.167842920007</v>
      </c>
      <c r="CI26" s="84">
        <v>22408.31102823</v>
      </c>
      <c r="CJ26" s="84">
        <v>21102.886474660005</v>
      </c>
      <c r="CK26" s="84">
        <v>21146.259063409965</v>
      </c>
      <c r="CL26" s="84">
        <v>19030.516814340026</v>
      </c>
      <c r="CM26" s="84">
        <v>22307.339673550006</v>
      </c>
      <c r="CN26" s="84">
        <v>21294.360130130019</v>
      </c>
      <c r="CO26" s="84">
        <v>271109.09557706001</v>
      </c>
      <c r="CP26" s="86">
        <v>17699.283143880002</v>
      </c>
      <c r="CQ26" s="84">
        <v>19553.990941329994</v>
      </c>
      <c r="CR26" s="84">
        <v>20221.177468240003</v>
      </c>
      <c r="CS26" s="84">
        <v>20156.377926819994</v>
      </c>
      <c r="CT26" s="84">
        <v>18145.101580450002</v>
      </c>
      <c r="CU26" s="84">
        <v>17818.93448995001</v>
      </c>
      <c r="CV26" s="84">
        <v>18667.30731778999</v>
      </c>
      <c r="CW26" s="84">
        <v>20423.971352520002</v>
      </c>
      <c r="CX26" s="84">
        <v>19992.743906820004</v>
      </c>
      <c r="CY26" s="84">
        <v>19672.352627080007</v>
      </c>
      <c r="CZ26" s="84">
        <v>21489.56615208997</v>
      </c>
      <c r="DA26" s="84">
        <v>29348.630070980002</v>
      </c>
      <c r="DB26" s="84">
        <v>243189.43697794992</v>
      </c>
      <c r="DC26" s="87">
        <f>+'[1]Табела 3'!N25</f>
        <v>13857.188908580001</v>
      </c>
      <c r="DD26" s="84">
        <f>+'[1]Табела 3'!O25</f>
        <v>20797.174497399999</v>
      </c>
      <c r="DE26" s="84">
        <f>+'[1]Табела 3'!P25</f>
        <v>18722.064858129994</v>
      </c>
      <c r="DF26" s="84">
        <f>+'[1]Табела 3'!Q25</f>
        <v>20686.624767530007</v>
      </c>
      <c r="DG26" s="84">
        <f>+'[1]Табела 3'!R25</f>
        <v>17828.656125879992</v>
      </c>
      <c r="DH26" s="84">
        <f>+'[1]Табела 3'!S25</f>
        <v>20776.455346160004</v>
      </c>
      <c r="DI26" s="84">
        <f>+'[1]Табела 3'!T25</f>
        <v>18381.185006789994</v>
      </c>
      <c r="DJ26" s="84">
        <f>+'[1]Табела 3'!U25</f>
        <v>18383.379244520009</v>
      </c>
      <c r="DK26" s="84">
        <f>+'[1]Табела 3'!V25</f>
        <v>18530.326697979996</v>
      </c>
      <c r="DL26" s="84">
        <f>+'[1]Табела 3'!W25</f>
        <v>18985.932561089972</v>
      </c>
      <c r="DM26" s="84">
        <f>+'[1]Табела 3'!X25</f>
        <v>25990.060724520066</v>
      </c>
      <c r="DN26" s="84">
        <f>+'[1]Табела 3'!Y25</f>
        <v>22290.513832369954</v>
      </c>
      <c r="DO26" s="84">
        <f>+'[1]Табела 3'!Z25</f>
        <v>235229.56257095002</v>
      </c>
      <c r="DP26" s="87">
        <f>+'[1]Табела 3'!AA25</f>
        <v>14361.000000000002</v>
      </c>
      <c r="DQ26" s="84">
        <f>+'[1]Табела 3'!AB25</f>
        <v>17513.431719019994</v>
      </c>
      <c r="DR26" s="84">
        <f>+'[1]Табела 3'!AC25</f>
        <v>15626.589711059996</v>
      </c>
      <c r="DS26" s="84">
        <f>+'[1]Табела 3'!AD25</f>
        <v>16946.02868764001</v>
      </c>
      <c r="DT26" s="84">
        <f>+'[1]Табела 3'!AE25</f>
        <v>15711.584187529979</v>
      </c>
      <c r="DU26" s="84">
        <f>+'[1]Табела 3'!AF25</f>
        <v>15277.396062310025</v>
      </c>
      <c r="DV26" s="84">
        <f>+'[1]Табела 3'!AG25</f>
        <v>16647.948438549993</v>
      </c>
      <c r="DW26" s="84">
        <f>+'[1]Табела 3'!AH25</f>
        <v>16029.677220349966</v>
      </c>
      <c r="DX26" s="84">
        <f>+'[1]Табела 3'!AI25</f>
        <v>17616.874366040051</v>
      </c>
      <c r="DY26" s="84">
        <f>+'[1]Табела 3'!AJ25</f>
        <v>17375.381366629972</v>
      </c>
      <c r="DZ26" s="84">
        <f>+'[1]Табела 3'!AK25</f>
        <v>25002.496765290023</v>
      </c>
      <c r="EA26" s="84">
        <f>+'[1]Табела 3'!AL25</f>
        <v>21520.36899499</v>
      </c>
      <c r="EB26" s="84">
        <f>+'[1]Табела 3'!AM25</f>
        <v>209628.77751941007</v>
      </c>
      <c r="EC26" s="84">
        <f>+'[1]Табела 3'!AN25</f>
        <v>10733.890564620002</v>
      </c>
      <c r="ED26" s="84">
        <f>+'[1]Табела 3'!AO25</f>
        <v>16123.899750740002</v>
      </c>
      <c r="EE26" s="84">
        <f>+'[1]Табела 3'!AP25</f>
        <v>14038.616990809991</v>
      </c>
      <c r="EF26" s="84">
        <f>+'[1]Табела 3'!AQ25</f>
        <v>17861.926416390095</v>
      </c>
      <c r="EG26" s="84">
        <f>+'[1]Табела 3'!AR25</f>
        <v>16101.336173000018</v>
      </c>
      <c r="EH26" s="84">
        <f>+'[1]Табела 3'!AS25</f>
        <v>18970.144827719952</v>
      </c>
      <c r="EI26" s="84">
        <f>+'[1]Табела 3'!AT25</f>
        <v>13947.082466449945</v>
      </c>
      <c r="EJ26" s="84">
        <f>+'[1]Табела 3'!AU25</f>
        <v>14832.467879300506</v>
      </c>
      <c r="EK26" s="84">
        <f>+'[1]Табела 3'!AV25</f>
        <v>18936.081589080055</v>
      </c>
      <c r="EL26" s="84">
        <f>+'[1]Табела 3'!AW25</f>
        <v>14252.503943070202</v>
      </c>
      <c r="EM26" s="84">
        <f>+'[1]Табела 3'!AX25</f>
        <v>23895.112809310078</v>
      </c>
      <c r="EN26" s="84">
        <f>+'[1]Табела 3'!AY25</f>
        <v>24997.132937090006</v>
      </c>
      <c r="EO26" s="84">
        <f>+'[1]Табела 3'!AZ25</f>
        <v>204690.19634758082</v>
      </c>
      <c r="EP26" s="84">
        <f>+'[1]Табела 3'!BA25</f>
        <v>13278.05860991</v>
      </c>
      <c r="EQ26" s="84">
        <f>+'[1]Табела 3'!BB25</f>
        <v>15833.145221390077</v>
      </c>
      <c r="ER26" s="84">
        <f>+'[1]Табела 3'!BC25</f>
        <v>15104.148806660092</v>
      </c>
      <c r="ES26" s="84">
        <f>+'[1]Табела 3'!BD25</f>
        <v>16793.118602249921</v>
      </c>
      <c r="ET26" s="84">
        <f>+'[1]Табела 3'!BE25</f>
        <v>13006.515558059933</v>
      </c>
      <c r="EU26" s="84">
        <f>+'[1]Табела 3'!BF25</f>
        <v>16482.697603329958</v>
      </c>
      <c r="EV26" s="84">
        <f>+'[1]Табела 3'!BG25</f>
        <v>14230.391136070113</v>
      </c>
      <c r="EW26" s="84">
        <f>+'[1]Табела 3'!BH25</f>
        <v>14684.03088039684</v>
      </c>
      <c r="EX26" s="84">
        <f>+'[1]Табела 3'!BI25</f>
        <v>15837.183374881608</v>
      </c>
      <c r="EY26" s="84">
        <f>+'[1]Табела 3'!BJ25</f>
        <v>14178.454432760625</v>
      </c>
      <c r="EZ26" s="84">
        <f>+'[1]Табела 3'!BK25</f>
        <v>26011.225421959101</v>
      </c>
      <c r="FA26" s="84">
        <f>+'[1]Табела 3'!BL25</f>
        <v>18122.656634829778</v>
      </c>
      <c r="FB26" s="84">
        <f>+'[1]Табела 3'!BM25</f>
        <v>193561.62628249807</v>
      </c>
      <c r="FC26" s="84">
        <f>+'[1]Табела 3'!BN25</f>
        <v>9036.9447432399993</v>
      </c>
      <c r="FD26" s="84">
        <f>+'[1]Табела 3'!BO25</f>
        <v>15335.196820989831</v>
      </c>
      <c r="FE26" s="84">
        <f>+'[1]Табела 3'!BP25</f>
        <v>42592.748081985585</v>
      </c>
      <c r="FF26" s="84">
        <f>+'[1]Табела 3'!BQ25</f>
        <v>75849.020255011594</v>
      </c>
      <c r="FG26" s="84">
        <f>+'[1]Табела 3'!BR25</f>
        <v>28994.38846490339</v>
      </c>
      <c r="FH26" s="84">
        <f>+'[1]Табела 3'!BS25</f>
        <v>33548.180452100278</v>
      </c>
      <c r="FI26" s="84">
        <f>+'[1]Табела 3'!BT25</f>
        <v>28849.376678381839</v>
      </c>
      <c r="FJ26" s="84">
        <f>+'[1]Табела 3'!BU25</f>
        <v>25541.349656666316</v>
      </c>
      <c r="FK26" s="84">
        <f>+'[1]Табела 3'!BV25</f>
        <v>19653.295478830689</v>
      </c>
      <c r="FL26" s="84">
        <f>+'[1]Табела 3'!BW25</f>
        <v>20577.952901439916</v>
      </c>
      <c r="FM26" s="84">
        <f>+'[1]Табела 3'!BX25</f>
        <v>19723.032778020814</v>
      </c>
      <c r="FN26" s="84">
        <f>+'[1]Табела 3'!BY25</f>
        <v>21459.683071265394</v>
      </c>
      <c r="FO26" s="84">
        <f>+'[1]Табела 3'!BZ25</f>
        <v>341161.16938283568</v>
      </c>
      <c r="FP26" s="84">
        <f>+'[1]Табела 3'!CA25</f>
        <v>16931.618699749997</v>
      </c>
      <c r="FQ26" s="87">
        <f>+'[1]Табела 3'!CB25</f>
        <v>17799.678779067104</v>
      </c>
      <c r="FR26" s="87">
        <f>+'[1]Табела 3'!CC25</f>
        <v>17690.874222020197</v>
      </c>
      <c r="FS26" s="87">
        <f>+'[1]Табела 3'!CD25</f>
        <v>28930.557413009996</v>
      </c>
      <c r="FT26" s="87">
        <f>+'[1]Табела 3'!CE25</f>
        <v>11195.08922844255</v>
      </c>
      <c r="FU26" s="87">
        <f>+'[1]Табела 3'!CF25</f>
        <v>11385.581230590305</v>
      </c>
      <c r="FV26" s="87">
        <f>+'[1]Табела 3'!CG25</f>
        <v>10871.973125367027</v>
      </c>
      <c r="FW26" s="87">
        <f>+'[1]Табела 3'!CH25</f>
        <v>11403.853934038909</v>
      </c>
      <c r="FX26" s="87">
        <f>+'[1]Табела 3'!CI25</f>
        <v>13015.098721717455</v>
      </c>
      <c r="FY26" s="87">
        <f>+'[1]Табела 3'!CJ25</f>
        <v>25100.397381606464</v>
      </c>
      <c r="FZ26" s="87">
        <f>+'[1]Табела 3'!CK25</f>
        <v>17195.964303631579</v>
      </c>
      <c r="GA26" s="135">
        <f>+'[1]Табела 3'!CL25</f>
        <v>14761.618878137861</v>
      </c>
      <c r="GB26" s="84">
        <f>+'[1]Табела 3'!CM25</f>
        <v>196282.30591737945</v>
      </c>
      <c r="GC26" s="87">
        <f>+'[1]Табела 3'!CN25</f>
        <v>16828.188337219999</v>
      </c>
      <c r="GD26" s="87">
        <f>+'[1]Табела 3'!CO25</f>
        <v>49441.857506288907</v>
      </c>
      <c r="GE26" s="87">
        <f>+'[1]Табела 3'!CP25</f>
        <v>14299.240068761315</v>
      </c>
      <c r="GF26" s="87">
        <f>+'[1]Табела 3'!CQ25</f>
        <v>19393.923640169971</v>
      </c>
      <c r="GG26" s="87">
        <f>+'[1]Табела 3'!CR25</f>
        <v>17342.183034069629</v>
      </c>
      <c r="GH26" s="87">
        <f>+'[1]Табела 3'!CS25</f>
        <v>14447.844354500023</v>
      </c>
      <c r="GI26" s="87">
        <f>+'[1]Табела 3'!CT25</f>
        <v>14625.577808130483</v>
      </c>
      <c r="GJ26" s="87">
        <f>+'[1]Табела 3'!CU25</f>
        <v>13344.271654080503</v>
      </c>
      <c r="GK26" s="87">
        <f>+'[1]Табела 3'!CV25</f>
        <v>11236.482962480026</v>
      </c>
      <c r="GL26" s="87">
        <f>+'[1]Табела 3'!CW25</f>
        <v>13456.139392869738</v>
      </c>
      <c r="GM26" s="87">
        <f>+'[1]Табела 3'!CX25</f>
        <v>18602.894043627388</v>
      </c>
      <c r="GN26" s="135">
        <f>+'[1]Табела 3'!CY25</f>
        <v>-2259.0876434422976</v>
      </c>
      <c r="GO26" s="142">
        <f>+'[1]Табела 3'!CZ25</f>
        <v>200759.5151587557</v>
      </c>
      <c r="GP26" s="87">
        <f>+'[1]Табела 3'!DA25</f>
        <v>17642.478928600001</v>
      </c>
      <c r="GQ26" s="87">
        <f>+'[1]Табела 3'!DB25</f>
        <v>18433.021071400002</v>
      </c>
      <c r="GR26" s="87">
        <f>+'[1]Табела 3'!DC25</f>
        <v>19534.599999999991</v>
      </c>
      <c r="GS26" s="87">
        <f>+'[1]Табела 3'!DD25</f>
        <v>20716.444250300006</v>
      </c>
      <c r="GT26" s="87">
        <f>+'[1]Табела 3'!DE25</f>
        <v>18315.503185919999</v>
      </c>
      <c r="GU26" s="87">
        <f>+'[1]Табела 3'!DF25</f>
        <v>26732.652563779982</v>
      </c>
      <c r="GV26" s="87">
        <f>+'[1]Табела 3'!DG25</f>
        <v>18263.800000000007</v>
      </c>
      <c r="GW26" s="87">
        <f>+'[1]Табела 3'!DH25</f>
        <v>21519.999999999967</v>
      </c>
      <c r="GX26" s="87">
        <f>+'[1]Табела 3'!DI25</f>
        <v>23060.900000000049</v>
      </c>
      <c r="GY26" s="87">
        <f>+'[1]Табела 3'!DJ25</f>
        <v>19809.300000000021</v>
      </c>
      <c r="GZ26" s="87">
        <f>+'[1]Табела 3'!DK25</f>
        <v>34766.194381109977</v>
      </c>
      <c r="HA26" s="87">
        <f>+'[1]Табела 3'!DL25</f>
        <v>44940.405618889912</v>
      </c>
      <c r="HB26" s="127">
        <f>+'[1]Табела 3'!DM25</f>
        <v>283735.29999999987</v>
      </c>
      <c r="HC26" s="87">
        <f>+'[1]Табела 3'!DN25</f>
        <v>17549.500000000004</v>
      </c>
      <c r="HD26" s="87">
        <f>+'[1]Табела 3'!DO25</f>
        <v>30371</v>
      </c>
      <c r="HE26" s="87">
        <f>+'[1]Табела 3'!DP25</f>
        <v>27037.5</v>
      </c>
      <c r="HF26" s="87">
        <f>+'[1]Табела 3'!DQ25</f>
        <v>27244.399999999994</v>
      </c>
      <c r="HG26" s="87">
        <f>+'[1]Табела 3'!DR25</f>
        <v>25808.900000000045</v>
      </c>
      <c r="HH26" s="87">
        <f>+'[1]Табела 3'!DS25</f>
        <v>25482.399999999951</v>
      </c>
      <c r="HI26" s="87">
        <f>+'[1]Табела 3'!DT25</f>
        <v>22767.706866170043</v>
      </c>
      <c r="HJ26" s="87">
        <f>+'[1]Табела 3'!DU25</f>
        <v>26606.293133829946</v>
      </c>
      <c r="HK26" s="87">
        <f>+'[1]Табела 3'!DV25</f>
        <v>27635.399999999976</v>
      </c>
      <c r="HL26" s="87">
        <f>+'[1]Табела 3'!DW25</f>
        <v>28030.399999999972</v>
      </c>
      <c r="HM26" s="87">
        <f>+'[1]Табела 3'!DX25</f>
        <v>39287.400000000103</v>
      </c>
      <c r="HN26" s="87">
        <f>+'[1]Табела 3'!DY25</f>
        <v>21566.499999999953</v>
      </c>
      <c r="HO26" s="127">
        <f>+'[1]Табела 3'!DZ25</f>
        <v>319387.39999999997</v>
      </c>
      <c r="HP26" s="87">
        <f>+'[1]Табела 3'!EA25</f>
        <v>47389.69999999999</v>
      </c>
      <c r="HQ26" s="87">
        <f>+'[1]Табела 3'!EB25</f>
        <v>14475.1</v>
      </c>
      <c r="HR26" s="87">
        <f>+'[1]Табела 3'!EC25</f>
        <v>27124.900000000009</v>
      </c>
      <c r="HS26" s="87">
        <f>+'[1]Табела 3'!ED25</f>
        <v>27617.100000000009</v>
      </c>
      <c r="HT26" s="87">
        <f>+'[1]Табела 3'!EE25</f>
        <v>30191.699999999957</v>
      </c>
      <c r="HU26" s="87">
        <f>+'[1]Табела 3'!EF25</f>
        <v>27288.136593020048</v>
      </c>
      <c r="HV26" s="87">
        <f>+'[1]Табела 3'!EG25</f>
        <v>27673.463406980019</v>
      </c>
      <c r="HW26" s="87">
        <f>+'[1]Табела 3'!EH25</f>
        <v>27150.999999999964</v>
      </c>
      <c r="HX26" s="87">
        <f>+'[1]Табела 3'!EI25</f>
        <v>30482.100000000053</v>
      </c>
      <c r="HY26" s="87">
        <f>+'[1]Табела 3'!EJ25</f>
        <v>30142.399999999918</v>
      </c>
      <c r="HZ26" s="87">
        <f>+'[1]Табела 3'!EK25</f>
        <v>0</v>
      </c>
      <c r="IA26" s="87">
        <f>+'[1]Табела 3'!EL25</f>
        <v>0</v>
      </c>
      <c r="IB26" s="127">
        <f>+'[1]Табела 3'!EM25</f>
        <v>289535.59999999998</v>
      </c>
    </row>
    <row r="27" spans="2:236" ht="16.149999999999999" customHeight="1" x14ac:dyDescent="0.2">
      <c r="B27" s="83" t="s">
        <v>16</v>
      </c>
      <c r="C27" s="84">
        <v>13875.091</v>
      </c>
      <c r="D27" s="84">
        <v>7006.7289999999994</v>
      </c>
      <c r="E27" s="84">
        <v>6779.6189999999997</v>
      </c>
      <c r="F27" s="84">
        <v>8265.8930714699964</v>
      </c>
      <c r="G27" s="84">
        <v>8102.4263614100064</v>
      </c>
      <c r="H27" s="84">
        <v>7914.8258805299956</v>
      </c>
      <c r="I27" s="84">
        <v>7612.7</v>
      </c>
      <c r="J27" s="84">
        <v>6264.2</v>
      </c>
      <c r="K27" s="84">
        <v>7250.2</v>
      </c>
      <c r="L27" s="84">
        <v>7344.8</v>
      </c>
      <c r="M27" s="84">
        <v>8036.4</v>
      </c>
      <c r="N27" s="84">
        <v>9417.5</v>
      </c>
      <c r="O27" s="84">
        <v>97870.384313409988</v>
      </c>
      <c r="P27" s="84">
        <v>6678.3978159299995</v>
      </c>
      <c r="Q27" s="84">
        <v>7418.4392823899998</v>
      </c>
      <c r="R27" s="84">
        <v>8326.6588920400009</v>
      </c>
      <c r="S27" s="84">
        <v>7833.9094415100026</v>
      </c>
      <c r="T27" s="84">
        <v>8218.9671267099984</v>
      </c>
      <c r="U27" s="84">
        <v>9242.3339972299964</v>
      </c>
      <c r="V27" s="84">
        <v>8162.2192241600033</v>
      </c>
      <c r="W27" s="84">
        <v>6285.5484452399978</v>
      </c>
      <c r="X27" s="84">
        <v>9087.841250670006</v>
      </c>
      <c r="Y27" s="84">
        <v>7463.2774217299948</v>
      </c>
      <c r="Z27" s="84">
        <v>8219.5905164100041</v>
      </c>
      <c r="AA27" s="84">
        <v>9743.6878303299854</v>
      </c>
      <c r="AB27" s="102">
        <v>96680.871244349997</v>
      </c>
      <c r="AC27" s="102">
        <v>7467.8441145399993</v>
      </c>
      <c r="AD27" s="102">
        <v>7749.2362846000015</v>
      </c>
      <c r="AE27" s="102">
        <v>8189.6711035099961</v>
      </c>
      <c r="AF27" s="102">
        <v>9680.605753439997</v>
      </c>
      <c r="AG27" s="102">
        <v>9993.1155467800036</v>
      </c>
      <c r="AH27" s="102">
        <v>8234.4538645200009</v>
      </c>
      <c r="AI27" s="102">
        <v>10076.523652410006</v>
      </c>
      <c r="AJ27" s="102">
        <v>7902.0644002299923</v>
      </c>
      <c r="AK27" s="102">
        <v>7882.9252579399927</v>
      </c>
      <c r="AL27" s="102">
        <v>14578.889023589998</v>
      </c>
      <c r="AM27" s="102">
        <v>8209.9655414100089</v>
      </c>
      <c r="AN27" s="102">
        <v>10169.839379810002</v>
      </c>
      <c r="AO27" s="84">
        <v>110135.13392277999</v>
      </c>
      <c r="AP27" s="84">
        <v>8974.9437391700012</v>
      </c>
      <c r="AQ27" s="84">
        <v>9071.3898707199987</v>
      </c>
      <c r="AR27" s="84">
        <v>8678.5926151799995</v>
      </c>
      <c r="AS27" s="84">
        <v>9360.0462998600033</v>
      </c>
      <c r="AT27" s="84">
        <v>8790.3677019500028</v>
      </c>
      <c r="AU27" s="84">
        <v>8863.6573771099938</v>
      </c>
      <c r="AV27" s="84">
        <v>8636.0396021500037</v>
      </c>
      <c r="AW27" s="84">
        <v>8587.286804520003</v>
      </c>
      <c r="AX27" s="84">
        <v>8937.6778379599982</v>
      </c>
      <c r="AY27" s="84">
        <v>9492.4052971500041</v>
      </c>
      <c r="AZ27" s="84">
        <v>9922.941397039991</v>
      </c>
      <c r="BA27" s="84">
        <v>10897.313047479996</v>
      </c>
      <c r="BB27" s="84">
        <v>110212.66159029001</v>
      </c>
      <c r="BC27" s="84">
        <v>6997.6327693800004</v>
      </c>
      <c r="BD27" s="84">
        <v>7394.4209472899993</v>
      </c>
      <c r="BE27" s="84">
        <v>6851.2143925800028</v>
      </c>
      <c r="BF27" s="84">
        <v>7314.0350853599966</v>
      </c>
      <c r="BG27" s="84">
        <v>7098.4825513699961</v>
      </c>
      <c r="BH27" s="84">
        <v>7704.4275662200043</v>
      </c>
      <c r="BI27" s="84">
        <v>7249.5620307300042</v>
      </c>
      <c r="BJ27" s="84">
        <v>7038.3813165599968</v>
      </c>
      <c r="BK27" s="84">
        <v>8817.1265433000062</v>
      </c>
      <c r="BL27" s="84">
        <v>7379.9742128899916</v>
      </c>
      <c r="BM27" s="84">
        <v>7922.2922201600004</v>
      </c>
      <c r="BN27" s="84">
        <v>10594.025630120019</v>
      </c>
      <c r="BO27" s="84">
        <v>92361.575265960011</v>
      </c>
      <c r="BP27" s="84">
        <v>8055.7915124299998</v>
      </c>
      <c r="BQ27" s="84">
        <v>7240.9877513899992</v>
      </c>
      <c r="BR27" s="84">
        <v>7036.6439634700009</v>
      </c>
      <c r="BS27" s="84">
        <v>12162.016103440001</v>
      </c>
      <c r="BT27" s="84">
        <v>7680.4340815200039</v>
      </c>
      <c r="BU27" s="84">
        <v>8305.3986843499897</v>
      </c>
      <c r="BV27" s="84">
        <v>10941.788066470001</v>
      </c>
      <c r="BW27" s="84">
        <v>9807.3965586900104</v>
      </c>
      <c r="BX27" s="84">
        <v>7699.1693970300057</v>
      </c>
      <c r="BY27" s="84">
        <v>7968.6718731000065</v>
      </c>
      <c r="BZ27" s="84">
        <v>7992.0647573099977</v>
      </c>
      <c r="CA27" s="84">
        <v>13506.860988989991</v>
      </c>
      <c r="CB27" s="84">
        <v>108397.22373819002</v>
      </c>
      <c r="CC27" s="84">
        <v>9603.1887465499985</v>
      </c>
      <c r="CD27" s="84">
        <v>8604.0300728699985</v>
      </c>
      <c r="CE27" s="84">
        <v>8742.7729287000002</v>
      </c>
      <c r="CF27" s="84">
        <v>8922.2042307500033</v>
      </c>
      <c r="CG27" s="84">
        <v>8686.0660993999973</v>
      </c>
      <c r="CH27" s="84">
        <v>8769.2503715699968</v>
      </c>
      <c r="CI27" s="84">
        <v>8243.2639658100088</v>
      </c>
      <c r="CJ27" s="84">
        <v>8362.9965011399927</v>
      </c>
      <c r="CK27" s="84">
        <v>8109.0987037300147</v>
      </c>
      <c r="CL27" s="84">
        <v>8443.1055107500033</v>
      </c>
      <c r="CM27" s="84">
        <v>8897.3528378900028</v>
      </c>
      <c r="CN27" s="84">
        <v>12322.079944229992</v>
      </c>
      <c r="CO27" s="84">
        <v>107705.40991339002</v>
      </c>
      <c r="CP27" s="86">
        <v>8329.73761208</v>
      </c>
      <c r="CQ27" s="84">
        <v>8733.1834061600002</v>
      </c>
      <c r="CR27" s="84">
        <v>9045.6430044099998</v>
      </c>
      <c r="CS27" s="84">
        <v>10385.65200353</v>
      </c>
      <c r="CT27" s="84">
        <v>9517.1191580400009</v>
      </c>
      <c r="CU27" s="84">
        <v>9427.6489845299948</v>
      </c>
      <c r="CV27" s="84">
        <v>11908.438567320005</v>
      </c>
      <c r="CW27" s="84">
        <v>9575.3745080499866</v>
      </c>
      <c r="CX27" s="84">
        <v>8324.9164162100078</v>
      </c>
      <c r="CY27" s="84">
        <v>9445.0169545900008</v>
      </c>
      <c r="CZ27" s="84">
        <v>8968.7962708899959</v>
      </c>
      <c r="DA27" s="84">
        <v>21451.468598619995</v>
      </c>
      <c r="DB27" s="84">
        <v>125112.99548442998</v>
      </c>
      <c r="DC27" s="87">
        <f>+'[1]Табела 3'!N26</f>
        <v>8557.3927041499992</v>
      </c>
      <c r="DD27" s="84">
        <f>+'[1]Табела 3'!O26</f>
        <v>8841.321641980001</v>
      </c>
      <c r="DE27" s="84">
        <f>+'[1]Табела 3'!P26</f>
        <v>8798.0679999499989</v>
      </c>
      <c r="DF27" s="84">
        <f>+'[1]Табела 3'!Q26</f>
        <v>8950.3034923899977</v>
      </c>
      <c r="DG27" s="84">
        <f>+'[1]Табела 3'!R26</f>
        <v>9226.8253651100022</v>
      </c>
      <c r="DH27" s="84">
        <f>+'[1]Табела 3'!S26</f>
        <v>9042.9369057599997</v>
      </c>
      <c r="DI27" s="84">
        <f>+'[1]Табела 3'!T26</f>
        <v>9116.0179597999977</v>
      </c>
      <c r="DJ27" s="84">
        <f>+'[1]Табела 3'!U26</f>
        <v>9076.7417577100041</v>
      </c>
      <c r="DK27" s="84">
        <f>+'[1]Табела 3'!V26</f>
        <v>8821.8941480000085</v>
      </c>
      <c r="DL27" s="84">
        <f>+'[1]Табела 3'!W26</f>
        <v>8655.6448222100116</v>
      </c>
      <c r="DM27" s="84">
        <f>+'[1]Табела 3'!X26</f>
        <v>8958.8532029399885</v>
      </c>
      <c r="DN27" s="84">
        <f>+'[1]Табела 3'!Y26</f>
        <v>10326.450284259992</v>
      </c>
      <c r="DO27" s="84">
        <f>+'[1]Табела 3'!Z26</f>
        <v>108372.45028426</v>
      </c>
      <c r="DP27" s="87">
        <f>+'[1]Табела 3'!AA26</f>
        <v>8801</v>
      </c>
      <c r="DQ27" s="84">
        <f>+'[1]Табела 3'!AB26</f>
        <v>8877.5309929599989</v>
      </c>
      <c r="DR27" s="84">
        <f>+'[1]Табела 3'!AC26</f>
        <v>8992.6872713399989</v>
      </c>
      <c r="DS27" s="84">
        <f>+'[1]Табела 3'!AD26</f>
        <v>9605.6867729500009</v>
      </c>
      <c r="DT27" s="84">
        <f>+'[1]Табела 3'!AE26</f>
        <v>8946.7952810500028</v>
      </c>
      <c r="DU27" s="84">
        <f>+'[1]Табела 3'!AF26</f>
        <v>9286.7640556199967</v>
      </c>
      <c r="DV27" s="84">
        <f>+'[1]Табела 3'!AG26</f>
        <v>8806.3176378700064</v>
      </c>
      <c r="DW27" s="84">
        <f>+'[1]Табела 3'!AH26</f>
        <v>8556.4145917500027</v>
      </c>
      <c r="DX27" s="84">
        <f>+'[1]Табела 3'!AI26</f>
        <v>8750.9064938299853</v>
      </c>
      <c r="DY27" s="84">
        <f>+'[1]Табела 3'!AJ26</f>
        <v>9123.7850287000274</v>
      </c>
      <c r="DZ27" s="84">
        <f>+'[1]Табела 3'!AK26</f>
        <v>9507.7901696699792</v>
      </c>
      <c r="EA27" s="84">
        <f>+'[1]Табела 3'!AL26</f>
        <v>10041.201341220005</v>
      </c>
      <c r="EB27" s="84">
        <f>+'[1]Табела 3'!AM26</f>
        <v>109296.87963696002</v>
      </c>
      <c r="EC27" s="84">
        <f>+'[1]Табела 3'!AN26</f>
        <v>8953.5509883100021</v>
      </c>
      <c r="ED27" s="84">
        <f>+'[1]Табела 3'!AO26</f>
        <v>9468.6679935799984</v>
      </c>
      <c r="EE27" s="84">
        <f>+'[1]Табела 3'!AP26</f>
        <v>8818.0057664800024</v>
      </c>
      <c r="EF27" s="84">
        <f>+'[1]Табела 3'!AQ26</f>
        <v>8948.7600271899937</v>
      </c>
      <c r="EG27" s="84">
        <f>+'[1]Табела 3'!AR26</f>
        <v>9390.647128149998</v>
      </c>
      <c r="EH27" s="84">
        <f>+'[1]Табела 3'!AS26</f>
        <v>9095.8768481200059</v>
      </c>
      <c r="EI27" s="84">
        <f>+'[1]Табела 3'!AT26</f>
        <v>9023.1056546899854</v>
      </c>
      <c r="EJ27" s="84">
        <f>+'[1]Табела 3'!AU26</f>
        <v>9256.5552987500141</v>
      </c>
      <c r="EK27" s="84">
        <f>+'[1]Табела 3'!AV26</f>
        <v>8765.8838807999764</v>
      </c>
      <c r="EL27" s="84">
        <f>+'[1]Табела 3'!AW26</f>
        <v>9566.5578346699949</v>
      </c>
      <c r="EM27" s="84">
        <f>+'[1]Табела 3'!AX26</f>
        <v>9916.1957577700359</v>
      </c>
      <c r="EN27" s="84">
        <f>+'[1]Табела 3'!AY26</f>
        <v>8443.2932901199947</v>
      </c>
      <c r="EO27" s="84">
        <f>+'[1]Табела 3'!AZ26</f>
        <v>109647.10046863</v>
      </c>
      <c r="EP27" s="84">
        <f>+'[1]Табела 3'!BA26</f>
        <v>11999.747605170001</v>
      </c>
      <c r="EQ27" s="84">
        <f>+'[1]Табела 3'!BB26</f>
        <v>10211.400127039997</v>
      </c>
      <c r="ER27" s="84">
        <f>+'[1]Табела 3'!BC26</f>
        <v>10374.784042839992</v>
      </c>
      <c r="ES27" s="84">
        <f>+'[1]Табела 3'!BD26</f>
        <v>10240.048641640011</v>
      </c>
      <c r="ET27" s="84">
        <f>+'[1]Табела 3'!BE26</f>
        <v>9863.9111434299957</v>
      </c>
      <c r="EU27" s="84">
        <f>+'[1]Табела 3'!BF26</f>
        <v>9989.60844034</v>
      </c>
      <c r="EV27" s="84">
        <f>+'[1]Табела 3'!BG26</f>
        <v>9746.5999995400343</v>
      </c>
      <c r="EW27" s="84">
        <f>+'[1]Табела 3'!BH26</f>
        <v>9250.8999999999505</v>
      </c>
      <c r="EX27" s="84">
        <f>+'[1]Табела 3'!BI26</f>
        <v>8954.5000000000036</v>
      </c>
      <c r="EY27" s="84">
        <f>+'[1]Табела 3'!BJ26</f>
        <v>9424.0000000000182</v>
      </c>
      <c r="EZ27" s="84">
        <f>+'[1]Табела 3'!BK26</f>
        <v>9403.5999999999822</v>
      </c>
      <c r="FA27" s="84">
        <f>+'[1]Табела 3'!BL26</f>
        <v>10080.199999999997</v>
      </c>
      <c r="FB27" s="84">
        <f>+'[1]Табела 3'!BM26</f>
        <v>119539.29999999997</v>
      </c>
      <c r="FC27" s="84">
        <f>+'[1]Табела 3'!BN26</f>
        <v>8979.5119555999991</v>
      </c>
      <c r="FD27" s="84">
        <f>+'[1]Табела 3'!BO26</f>
        <v>9540.1880444000017</v>
      </c>
      <c r="FE27" s="84">
        <f>+'[1]Табела 3'!BP26</f>
        <v>9708.7122618899994</v>
      </c>
      <c r="FF27" s="84">
        <f>+'[1]Табела 3'!BQ26</f>
        <v>10163.081752849997</v>
      </c>
      <c r="FG27" s="84">
        <f>+'[1]Табела 3'!BR26</f>
        <v>9748.6076736400064</v>
      </c>
      <c r="FH27" s="84">
        <f>+'[1]Табела 3'!BS26</f>
        <v>9837.4938410499944</v>
      </c>
      <c r="FI27" s="84">
        <f>+'[1]Табела 3'!BT26</f>
        <v>9590.9069606000048</v>
      </c>
      <c r="FJ27" s="84">
        <f>+'[1]Табела 3'!BU26</f>
        <v>9347.6389710999665</v>
      </c>
      <c r="FK27" s="84">
        <f>+'[1]Табела 3'!BV26</f>
        <v>9170.9700443800284</v>
      </c>
      <c r="FL27" s="84">
        <f>+'[1]Табела 3'!BW26</f>
        <v>9431.1174811399906</v>
      </c>
      <c r="FM27" s="84">
        <f>+'[1]Табела 3'!BX26</f>
        <v>9730.916105559998</v>
      </c>
      <c r="FN27" s="84">
        <f>+'[1]Табела 3'!BY26</f>
        <v>10726.677830220009</v>
      </c>
      <c r="FO27" s="84">
        <f>+'[1]Табела 3'!BZ26</f>
        <v>115975.82292242999</v>
      </c>
      <c r="FP27" s="84">
        <f>+'[1]Табела 3'!CA26</f>
        <v>9116.4560549399994</v>
      </c>
      <c r="FQ27" s="87">
        <f>+'[1]Табела 3'!CB26</f>
        <v>9416.1531386000042</v>
      </c>
      <c r="FR27" s="87">
        <f>+'[1]Табела 3'!CC26</f>
        <v>9810.2295381999902</v>
      </c>
      <c r="FS27" s="87">
        <f>+'[1]Табела 3'!CD26</f>
        <v>10788.991769629996</v>
      </c>
      <c r="FT27" s="87">
        <f>+'[1]Табела 3'!CE26</f>
        <v>9955.8412748700048</v>
      </c>
      <c r="FU27" s="87">
        <f>+'[1]Табела 3'!CF26</f>
        <v>9851.176102950003</v>
      </c>
      <c r="FV27" s="87">
        <f>+'[1]Табела 3'!CG26</f>
        <v>10032.796154159991</v>
      </c>
      <c r="FW27" s="87">
        <f>+'[1]Табела 3'!CH26</f>
        <v>10300.036758279995</v>
      </c>
      <c r="FX27" s="87">
        <f>+'[1]Табела 3'!CI26</f>
        <v>9994.3101868500071</v>
      </c>
      <c r="FY27" s="87">
        <f>+'[1]Табела 3'!CJ26</f>
        <v>9949.9252026600097</v>
      </c>
      <c r="FZ27" s="87">
        <f>+'[1]Табела 3'!CK26</f>
        <v>10436.615387249978</v>
      </c>
      <c r="GA27" s="135">
        <f>+'[1]Табела 3'!CL26</f>
        <v>10978.041323870002</v>
      </c>
      <c r="GB27" s="84">
        <f>+'[1]Табела 3'!CM26</f>
        <v>120630.57289226</v>
      </c>
      <c r="GC27" s="87">
        <f>+'[1]Табела 3'!CN26</f>
        <v>10022.04538417</v>
      </c>
      <c r="GD27" s="87">
        <f>+'[1]Табела 3'!CO26</f>
        <v>10687.387699780003</v>
      </c>
      <c r="GE27" s="87">
        <f>+'[1]Табела 3'!CP26</f>
        <v>11348.392152530001</v>
      </c>
      <c r="GF27" s="87">
        <f>+'[1]Табела 3'!CQ26</f>
        <v>11441.274710349995</v>
      </c>
      <c r="GG27" s="87">
        <f>+'[1]Табела 3'!CR26</f>
        <v>11227.879505989993</v>
      </c>
      <c r="GH27" s="87">
        <f>+'[1]Табела 3'!CS26</f>
        <v>11589.099144329994</v>
      </c>
      <c r="GI27" s="87">
        <f>+'[1]Табела 3'!CT26</f>
        <v>11606.615270840035</v>
      </c>
      <c r="GJ27" s="87">
        <f>+'[1]Табела 3'!CU26</f>
        <v>11560.898366079962</v>
      </c>
      <c r="GK27" s="87">
        <f>+'[1]Табела 3'!CV26</f>
        <v>11479.298993060014</v>
      </c>
      <c r="GL27" s="87">
        <f>+'[1]Табела 3'!CW26</f>
        <v>11718.526826720006</v>
      </c>
      <c r="GM27" s="87">
        <f>+'[1]Табела 3'!CX26</f>
        <v>11846.690811980043</v>
      </c>
      <c r="GN27" s="135">
        <f>+'[1]Табела 3'!CY26</f>
        <v>13503.498675709981</v>
      </c>
      <c r="GO27" s="142">
        <f>+'[1]Табела 3'!CZ26</f>
        <v>138031.60754154</v>
      </c>
      <c r="GP27" s="87">
        <f>+'[1]Табела 3'!DA26</f>
        <v>12173.50035636</v>
      </c>
      <c r="GQ27" s="87">
        <f>+'[1]Табела 3'!DB26</f>
        <v>12649.191848139997</v>
      </c>
      <c r="GR27" s="87">
        <f>+'[1]Табела 3'!DC26</f>
        <v>12902.316151509996</v>
      </c>
      <c r="GS27" s="87">
        <f>+'[1]Табела 3'!DD26</f>
        <v>12648.316857560007</v>
      </c>
      <c r="GT27" s="87">
        <f>+'[1]Табела 3'!DE26</f>
        <v>12853.253496750007</v>
      </c>
      <c r="GU27" s="87">
        <f>+'[1]Табела 3'!DF26</f>
        <v>13029.22096803</v>
      </c>
      <c r="GV27" s="87">
        <f>+'[1]Табела 3'!DG26</f>
        <v>13372.857263999967</v>
      </c>
      <c r="GW27" s="87">
        <f>+'[1]Табела 3'!DH26</f>
        <v>13164.865269840027</v>
      </c>
      <c r="GX27" s="87">
        <f>+'[1]Табела 3'!DI26</f>
        <v>12965.360834139998</v>
      </c>
      <c r="GY27" s="87">
        <f>+'[1]Табела 3'!DJ26</f>
        <v>13553.094895499995</v>
      </c>
      <c r="GZ27" s="87">
        <f>+'[1]Табела 3'!DK26</f>
        <v>15600.098595690024</v>
      </c>
      <c r="HA27" s="87">
        <f>+'[1]Табела 3'!DL26</f>
        <v>14986.206219539965</v>
      </c>
      <c r="HB27" s="127">
        <f>+'[1]Табела 3'!DM26</f>
        <v>159898.28275705996</v>
      </c>
      <c r="HC27" s="87">
        <f>+'[1]Табела 3'!DN26</f>
        <v>13645.949907870001</v>
      </c>
      <c r="HD27" s="87">
        <f>+'[1]Табела 3'!DO26</f>
        <v>13897.959991629999</v>
      </c>
      <c r="HE27" s="87">
        <f>+'[1]Табела 3'!DP26</f>
        <v>14617.859296219998</v>
      </c>
      <c r="HF27" s="87">
        <f>+'[1]Табела 3'!DQ26</f>
        <v>16380.196739369998</v>
      </c>
      <c r="HG27" s="87">
        <f>+'[1]Табела 3'!DR26</f>
        <v>15198.407785149991</v>
      </c>
      <c r="HH27" s="87">
        <f>+'[1]Табела 3'!DS26</f>
        <v>15530.643299179987</v>
      </c>
      <c r="HI27" s="87">
        <f>+'[1]Табела 3'!DT26</f>
        <v>15127.522274310018</v>
      </c>
      <c r="HJ27" s="87">
        <f>+'[1]Табела 3'!DU26</f>
        <v>15564.969687830004</v>
      </c>
      <c r="HK27" s="87">
        <f>+'[1]Табела 3'!DV26</f>
        <v>15288.917153179989</v>
      </c>
      <c r="HL27" s="87">
        <f>+'[1]Табела 3'!DW26</f>
        <v>15342.873708600009</v>
      </c>
      <c r="HM27" s="87">
        <f>+'[1]Табела 3'!DX26</f>
        <v>15118.865476929983</v>
      </c>
      <c r="HN27" s="87">
        <f>+'[1]Табела 3'!DY26</f>
        <v>21564.000567950083</v>
      </c>
      <c r="HO27" s="127">
        <f>+'[1]Табела 3'!DZ26</f>
        <v>187278.16588822004</v>
      </c>
      <c r="HP27" s="87">
        <f>+'[1]Табела 3'!EA26</f>
        <v>15964.50644499</v>
      </c>
      <c r="HQ27" s="87">
        <f>+'[1]Табела 3'!EB26</f>
        <v>16585.796652330006</v>
      </c>
      <c r="HR27" s="87">
        <f>+'[1]Табела 3'!EC26</f>
        <v>17151.196772129992</v>
      </c>
      <c r="HS27" s="87">
        <f>+'[1]Табела 3'!ED26</f>
        <v>16623.099683460005</v>
      </c>
      <c r="HT27" s="87">
        <f>+'[1]Табела 3'!EE26</f>
        <v>16746.635170640002</v>
      </c>
      <c r="HU27" s="87">
        <f>+'[1]Табела 3'!EF26</f>
        <v>16732.997602819967</v>
      </c>
      <c r="HV27" s="87">
        <f>+'[1]Табела 3'!EG26</f>
        <v>16402.61459890008</v>
      </c>
      <c r="HW27" s="87">
        <f>+'[1]Табела 3'!EH26</f>
        <v>16830.156862269941</v>
      </c>
      <c r="HX27" s="87">
        <f>+'[1]Табела 3'!EI26</f>
        <v>17038.961079039964</v>
      </c>
      <c r="HY27" s="87">
        <f>+'[1]Табела 3'!EJ26</f>
        <v>17969.934757590076</v>
      </c>
      <c r="HZ27" s="87">
        <f>+'[1]Табела 3'!EK26</f>
        <v>0</v>
      </c>
      <c r="IA27" s="87">
        <f>+'[1]Табела 3'!EL26</f>
        <v>0</v>
      </c>
      <c r="IB27" s="127">
        <f>+'[1]Табела 3'!EM26</f>
        <v>168045.89962417004</v>
      </c>
    </row>
    <row r="28" spans="2:236" ht="16.149999999999999" customHeight="1" x14ac:dyDescent="0.2">
      <c r="B28" s="83" t="s">
        <v>17</v>
      </c>
      <c r="C28" s="84">
        <v>349.15765761</v>
      </c>
      <c r="D28" s="84">
        <v>791.08869563999997</v>
      </c>
      <c r="E28" s="84">
        <v>918.04124207000007</v>
      </c>
      <c r="F28" s="84">
        <v>784.16830802999982</v>
      </c>
      <c r="G28" s="84">
        <v>1192.3388908100001</v>
      </c>
      <c r="H28" s="84">
        <v>1378.4349380499998</v>
      </c>
      <c r="I28" s="84">
        <v>663.53377805000002</v>
      </c>
      <c r="J28" s="84">
        <v>887.75194897000074</v>
      </c>
      <c r="K28" s="84">
        <v>767.12704596000003</v>
      </c>
      <c r="L28" s="84">
        <v>681.91940938999994</v>
      </c>
      <c r="M28" s="84">
        <v>1008.741266260001</v>
      </c>
      <c r="N28" s="84">
        <v>2019.1374263300002</v>
      </c>
      <c r="O28" s="84">
        <v>11441.27467529</v>
      </c>
      <c r="P28" s="84">
        <v>339.46602439999998</v>
      </c>
      <c r="Q28" s="84">
        <v>474.19284564000009</v>
      </c>
      <c r="R28" s="84">
        <v>599.36867239000003</v>
      </c>
      <c r="S28" s="84">
        <v>378.97493491999995</v>
      </c>
      <c r="T28" s="84">
        <v>869.28457958000024</v>
      </c>
      <c r="U28" s="84">
        <v>438.89051075999942</v>
      </c>
      <c r="V28" s="84">
        <v>675.87566309000056</v>
      </c>
      <c r="W28" s="84">
        <v>1010.2509515100002</v>
      </c>
      <c r="X28" s="84">
        <v>565.38439016999928</v>
      </c>
      <c r="Y28" s="84">
        <v>1199.6013471000001</v>
      </c>
      <c r="Z28" s="84">
        <v>1167.0151781899999</v>
      </c>
      <c r="AA28" s="84">
        <v>1980.3813663600004</v>
      </c>
      <c r="AB28" s="102">
        <v>9698.6864641100001</v>
      </c>
      <c r="AC28" s="102">
        <v>382.81149371999999</v>
      </c>
      <c r="AD28" s="102">
        <v>395.33179787000006</v>
      </c>
      <c r="AE28" s="102">
        <v>829.74675220000006</v>
      </c>
      <c r="AF28" s="102">
        <v>776.58408330000009</v>
      </c>
      <c r="AG28" s="102">
        <v>812.42848574999994</v>
      </c>
      <c r="AH28" s="102">
        <v>937.63332084999979</v>
      </c>
      <c r="AI28" s="102">
        <v>886.90534306000006</v>
      </c>
      <c r="AJ28" s="102">
        <v>969.65092205000042</v>
      </c>
      <c r="AK28" s="102">
        <v>830.23289236999983</v>
      </c>
      <c r="AL28" s="102">
        <v>1082.3759173999997</v>
      </c>
      <c r="AM28" s="102">
        <v>920.18541212000002</v>
      </c>
      <c r="AN28" s="102">
        <v>2595.0252404999978</v>
      </c>
      <c r="AO28" s="84">
        <v>11418.911661189999</v>
      </c>
      <c r="AP28" s="84">
        <v>3326.0583125399999</v>
      </c>
      <c r="AQ28" s="84">
        <v>1117.3301397800001</v>
      </c>
      <c r="AR28" s="84">
        <v>1327.8861512500002</v>
      </c>
      <c r="AS28" s="84">
        <v>1082.6352466800006</v>
      </c>
      <c r="AT28" s="84">
        <v>1406.0800132499999</v>
      </c>
      <c r="AU28" s="84">
        <v>1658.8133974500008</v>
      </c>
      <c r="AV28" s="84">
        <v>1245.9592176099998</v>
      </c>
      <c r="AW28" s="84">
        <v>836.4779691599997</v>
      </c>
      <c r="AX28" s="84">
        <v>921.59919977999994</v>
      </c>
      <c r="AY28" s="84">
        <v>1069.9986012700003</v>
      </c>
      <c r="AZ28" s="84">
        <v>1134.1334543000014</v>
      </c>
      <c r="BA28" s="84">
        <v>1620.8539336400002</v>
      </c>
      <c r="BB28" s="84">
        <v>16747.82563671</v>
      </c>
      <c r="BC28" s="84">
        <v>1774.6779512600001</v>
      </c>
      <c r="BD28" s="84">
        <v>1322.8478594299997</v>
      </c>
      <c r="BE28" s="84">
        <v>1584.5308875599999</v>
      </c>
      <c r="BF28" s="84">
        <v>2356.5684169300002</v>
      </c>
      <c r="BG28" s="84">
        <v>2721.7581456299999</v>
      </c>
      <c r="BH28" s="84">
        <v>1483.0100634600008</v>
      </c>
      <c r="BI28" s="84">
        <v>1797.9364002699999</v>
      </c>
      <c r="BJ28" s="84">
        <v>1230.1435917099991</v>
      </c>
      <c r="BK28" s="84">
        <v>1037.0235134400009</v>
      </c>
      <c r="BL28" s="84">
        <v>1617.2247201900016</v>
      </c>
      <c r="BM28" s="84">
        <v>1506.398056629997</v>
      </c>
      <c r="BN28" s="84">
        <v>1968.8354612400005</v>
      </c>
      <c r="BO28" s="84">
        <v>20400.955067749997</v>
      </c>
      <c r="BP28" s="84">
        <v>896.31741606000003</v>
      </c>
      <c r="BQ28" s="84">
        <v>1001.0333224400002</v>
      </c>
      <c r="BR28" s="84">
        <v>1117.2641795900001</v>
      </c>
      <c r="BS28" s="84">
        <v>2065.3429444199996</v>
      </c>
      <c r="BT28" s="84">
        <v>1169.9249337399997</v>
      </c>
      <c r="BU28" s="84">
        <v>955.00211283000044</v>
      </c>
      <c r="BV28" s="84">
        <v>1391.1136956800001</v>
      </c>
      <c r="BW28" s="84">
        <v>1576.1756775399981</v>
      </c>
      <c r="BX28" s="84">
        <v>1089.5261651900003</v>
      </c>
      <c r="BY28" s="84">
        <v>1207.4417481800008</v>
      </c>
      <c r="BZ28" s="84">
        <v>1249.6219343100006</v>
      </c>
      <c r="CA28" s="84">
        <v>2156.80493127</v>
      </c>
      <c r="CB28" s="84">
        <v>15875.56906125</v>
      </c>
      <c r="CC28" s="84">
        <v>798.56719209000005</v>
      </c>
      <c r="CD28" s="84">
        <v>1617.72151826</v>
      </c>
      <c r="CE28" s="84">
        <v>3004.9474774000005</v>
      </c>
      <c r="CF28" s="84">
        <v>2660.9430398299992</v>
      </c>
      <c r="CG28" s="84">
        <v>1460.4302044999999</v>
      </c>
      <c r="CH28" s="84">
        <v>1894.0796074199993</v>
      </c>
      <c r="CI28" s="84">
        <v>2080.3845423600019</v>
      </c>
      <c r="CJ28" s="84">
        <v>1227.4485988599995</v>
      </c>
      <c r="CK28" s="84">
        <v>3728.5370088699997</v>
      </c>
      <c r="CL28" s="84">
        <v>2446.5025954800008</v>
      </c>
      <c r="CM28" s="84">
        <v>2817.1963164800004</v>
      </c>
      <c r="CN28" s="84">
        <v>4308.6715740299978</v>
      </c>
      <c r="CO28" s="84">
        <v>28045.429675580002</v>
      </c>
      <c r="CP28" s="86">
        <v>546.0992223500001</v>
      </c>
      <c r="CQ28" s="84">
        <v>1263.9154764500001</v>
      </c>
      <c r="CR28" s="84">
        <v>1651.3435857699999</v>
      </c>
      <c r="CS28" s="84">
        <v>1587.5626200399997</v>
      </c>
      <c r="CT28" s="84">
        <v>1936.1523812800001</v>
      </c>
      <c r="CU28" s="84">
        <v>1872.2122838700002</v>
      </c>
      <c r="CV28" s="84">
        <v>1763.5763200500005</v>
      </c>
      <c r="CW28" s="84">
        <v>1239.712115270001</v>
      </c>
      <c r="CX28" s="84">
        <v>2003.0234591299989</v>
      </c>
      <c r="CY28" s="84">
        <v>1290.5612842500002</v>
      </c>
      <c r="CZ28" s="84">
        <v>1589.59383445</v>
      </c>
      <c r="DA28" s="84">
        <v>3241.5642859900004</v>
      </c>
      <c r="DB28" s="84">
        <v>19985.316868900001</v>
      </c>
      <c r="DC28" s="87">
        <f>+'[1]Табела 3'!N27</f>
        <v>727.47436862000006</v>
      </c>
      <c r="DD28" s="84">
        <f>+'[1]Табела 3'!O27</f>
        <v>1728.0198804100003</v>
      </c>
      <c r="DE28" s="84">
        <f>+'[1]Табела 3'!P27</f>
        <v>2405.1235840499999</v>
      </c>
      <c r="DF28" s="84">
        <f>+'[1]Табела 3'!Q27</f>
        <v>2460.7185912900004</v>
      </c>
      <c r="DG28" s="84">
        <f>+'[1]Табела 3'!R27</f>
        <v>2182.2509076499987</v>
      </c>
      <c r="DH28" s="84">
        <f>+'[1]Табела 3'!S27</f>
        <v>2196.6144044400007</v>
      </c>
      <c r="DI28" s="84">
        <f>+'[1]Табела 3'!T27</f>
        <v>2044.5835466899985</v>
      </c>
      <c r="DJ28" s="84">
        <f>+'[1]Табела 3'!U27</f>
        <v>1846.54091453</v>
      </c>
      <c r="DK28" s="84">
        <f>+'[1]Табела 3'!V27</f>
        <v>2934.3183493499996</v>
      </c>
      <c r="DL28" s="84">
        <f>+'[1]Табела 3'!W27</f>
        <v>2675.4124389100034</v>
      </c>
      <c r="DM28" s="84">
        <f>+'[1]Табела 3'!X27</f>
        <v>1636.8942754799964</v>
      </c>
      <c r="DN28" s="84">
        <f>+'[1]Табела 3'!Y27</f>
        <v>4189.6259730299998</v>
      </c>
      <c r="DO28" s="84">
        <f>+'[1]Табела 3'!Z27</f>
        <v>27027.57723445</v>
      </c>
      <c r="DP28" s="87">
        <f>+'[1]Табела 3'!AA27</f>
        <v>1024.7</v>
      </c>
      <c r="DQ28" s="84">
        <f>+'[1]Табела 3'!AB27</f>
        <v>1697.8682809800002</v>
      </c>
      <c r="DR28" s="84">
        <f>+'[1]Табела 3'!AC27</f>
        <v>2973.7102889400007</v>
      </c>
      <c r="DS28" s="84">
        <f>+'[1]Табела 3'!AD27</f>
        <v>2188.9713123599986</v>
      </c>
      <c r="DT28" s="84">
        <f>+'[1]Табела 3'!AE27</f>
        <v>2337.7158124700009</v>
      </c>
      <c r="DU28" s="84">
        <f>+'[1]Табела 3'!AF27</f>
        <v>2056.5039376900004</v>
      </c>
      <c r="DV28" s="84">
        <f>+'[1]Табела 3'!AG27</f>
        <v>2111.7515614500007</v>
      </c>
      <c r="DW28" s="84">
        <f>+'[1]Табела 3'!AH27</f>
        <v>1639.6227796499984</v>
      </c>
      <c r="DX28" s="84">
        <f>+'[1]Табела 3'!AI27</f>
        <v>2516.9256339600042</v>
      </c>
      <c r="DY28" s="84">
        <f>+'[1]Табела 3'!AJ27</f>
        <v>3804.0186333699949</v>
      </c>
      <c r="DZ28" s="84">
        <f>+'[1]Табела 3'!AK27</f>
        <v>2682.803234710002</v>
      </c>
      <c r="EA28" s="84">
        <f>+'[1]Табела 3'!AL27</f>
        <v>4171.4519970900046</v>
      </c>
      <c r="EB28" s="84">
        <f>+'[1]Табела 3'!AM27</f>
        <v>29206.043472670008</v>
      </c>
      <c r="EC28" s="84">
        <f>+'[1]Табела 3'!AN27</f>
        <v>1629.4095564499999</v>
      </c>
      <c r="ED28" s="84">
        <f>+'[1]Табела 3'!AO27</f>
        <v>1288.1676867799997</v>
      </c>
      <c r="EE28" s="84">
        <f>+'[1]Табела 3'!AP27</f>
        <v>2810.2642976799989</v>
      </c>
      <c r="EF28" s="84">
        <f>+'[1]Табела 3'!AQ27</f>
        <v>2148.1745412000055</v>
      </c>
      <c r="EG28" s="84">
        <f>+'[1]Табела 3'!AR27</f>
        <v>2206.9955567199995</v>
      </c>
      <c r="EH28" s="84">
        <f>+'[1]Табела 3'!AS27</f>
        <v>3095.8267875299971</v>
      </c>
      <c r="EI28" s="84">
        <f>+'[1]Табела 3'!AT27</f>
        <v>2662.185025269996</v>
      </c>
      <c r="EJ28" s="84">
        <f>+'[1]Табела 3'!AU27</f>
        <v>3008.3461326700044</v>
      </c>
      <c r="EK28" s="84">
        <f>+'[1]Табела 3'!AV27</f>
        <v>4119.8042611299879</v>
      </c>
      <c r="EL28" s="84">
        <f>+'[1]Табела 3'!AW27</f>
        <v>3274.6504334400006</v>
      </c>
      <c r="EM28" s="84">
        <f>+'[1]Табела 3'!AX27</f>
        <v>4199.4386686600146</v>
      </c>
      <c r="EN28" s="84">
        <f>+'[1]Табела 3'!AY27</f>
        <v>4625.3413103999892</v>
      </c>
      <c r="EO28" s="84">
        <f>+'[1]Табела 3'!AZ27</f>
        <v>35068.604257929997</v>
      </c>
      <c r="EP28" s="84">
        <f>+'[1]Табела 3'!BA27</f>
        <v>1941.1805997199976</v>
      </c>
      <c r="EQ28" s="84">
        <f>+'[1]Табела 3'!BB27</f>
        <v>2828.1539907800084</v>
      </c>
      <c r="ER28" s="84">
        <f>+'[1]Табела 3'!BC27</f>
        <v>2270.647120169986</v>
      </c>
      <c r="ES28" s="84">
        <f>+'[1]Табела 3'!BD27</f>
        <v>8377.7502069000038</v>
      </c>
      <c r="ET28" s="84">
        <f>+'[1]Табела 3'!BE27</f>
        <v>3043.0104725099973</v>
      </c>
      <c r="EU28" s="84">
        <f>+'[1]Табела 3'!BF27</f>
        <v>3273.6718303400012</v>
      </c>
      <c r="EV28" s="84">
        <f>+'[1]Табела 3'!BG27</f>
        <v>3196.0442220500026</v>
      </c>
      <c r="EW28" s="84">
        <f>+'[1]Табела 3'!BH27</f>
        <v>3335.350045459988</v>
      </c>
      <c r="EX28" s="84">
        <f>+'[1]Табела 3'!BI27</f>
        <v>2372.8252088700065</v>
      </c>
      <c r="EY28" s="84">
        <f>+'[1]Табела 3'!BJ27</f>
        <v>3010.6170409399988</v>
      </c>
      <c r="EZ28" s="84">
        <f>+'[1]Табела 3'!BK27</f>
        <v>4506.6077271300046</v>
      </c>
      <c r="FA28" s="84">
        <f>+'[1]Табела 3'!BL27</f>
        <v>9294.1610861999943</v>
      </c>
      <c r="FB28" s="84">
        <f>+'[1]Табела 3'!BM27</f>
        <v>47450.019551069985</v>
      </c>
      <c r="FC28" s="84">
        <f>+'[1]Табела 3'!BN27</f>
        <v>2156.5543336500009</v>
      </c>
      <c r="FD28" s="84">
        <f>+'[1]Табела 3'!BO27</f>
        <v>5011.9942363199971</v>
      </c>
      <c r="FE28" s="84">
        <f>+'[1]Табела 3'!BP27</f>
        <v>11823.169073589999</v>
      </c>
      <c r="FF28" s="84">
        <f>+'[1]Табела 3'!BQ27</f>
        <v>1512.391278760002</v>
      </c>
      <c r="FG28" s="84">
        <f>+'[1]Табела 3'!BR27</f>
        <v>45038.457991709984</v>
      </c>
      <c r="FH28" s="84">
        <f>+'[1]Табела 3'!BS27</f>
        <v>33095.03783287001</v>
      </c>
      <c r="FI28" s="84">
        <f>+'[1]Табела 3'!BT27</f>
        <v>3811.1425193400264</v>
      </c>
      <c r="FJ28" s="84">
        <f>+'[1]Табела 3'!BU27</f>
        <v>3166.6433503800026</v>
      </c>
      <c r="FK28" s="84">
        <f>+'[1]Табела 3'!BV27</f>
        <v>2826.7779506000079</v>
      </c>
      <c r="FL28" s="84">
        <f>+'[1]Табела 3'!BW27</f>
        <v>1876.6618000299982</v>
      </c>
      <c r="FM28" s="84">
        <f>+'[1]Табела 3'!BX27</f>
        <v>5168.6599615999839</v>
      </c>
      <c r="FN28" s="84">
        <f>+'[1]Табела 3'!BY27</f>
        <v>9310.6364897799886</v>
      </c>
      <c r="FO28" s="84">
        <f>+'[1]Табела 3'!BZ27</f>
        <v>124798.12681863001</v>
      </c>
      <c r="FP28" s="84">
        <f>+'[1]Табела 3'!CA27</f>
        <v>2141.84705566</v>
      </c>
      <c r="FQ28" s="87">
        <f>+'[1]Табела 3'!CB27</f>
        <v>2246.1939030900003</v>
      </c>
      <c r="FR28" s="87">
        <f>+'[1]Табела 3'!CC27</f>
        <v>3928.9629943999998</v>
      </c>
      <c r="FS28" s="87">
        <f>+'[1]Табела 3'!CD27</f>
        <v>4687.6644013099985</v>
      </c>
      <c r="FT28" s="87">
        <f>+'[1]Табела 3'!CE27</f>
        <v>26267.468080030008</v>
      </c>
      <c r="FU28" s="87">
        <f>+'[1]Табела 3'!CF27</f>
        <v>11986.284340919998</v>
      </c>
      <c r="FV28" s="87">
        <f>+'[1]Табела 3'!CG27</f>
        <v>3060.2032812299972</v>
      </c>
      <c r="FW28" s="87">
        <f>+'[1]Табела 3'!CH27</f>
        <v>3660.8091531200043</v>
      </c>
      <c r="FX28" s="87">
        <f>+'[1]Табела 3'!CI27</f>
        <v>3717.2590807499837</v>
      </c>
      <c r="FY28" s="87">
        <f>+'[1]Табела 3'!CJ27</f>
        <v>3779.6956611500091</v>
      </c>
      <c r="FZ28" s="87">
        <f>+'[1]Табела 3'!CK27</f>
        <v>29419.073763409993</v>
      </c>
      <c r="GA28" s="135">
        <f>+'[1]Табела 3'!CL27</f>
        <v>20302.919340500004</v>
      </c>
      <c r="GB28" s="84">
        <f>+'[1]Табела 3'!CM27</f>
        <v>115198.38105557</v>
      </c>
      <c r="GC28" s="87">
        <f>+'[1]Табела 3'!CN27</f>
        <v>22466.841126569998</v>
      </c>
      <c r="GD28" s="87">
        <f>+'[1]Табела 3'!CO27</f>
        <v>3362.8670769900018</v>
      </c>
      <c r="GE28" s="87">
        <f>+'[1]Табела 3'!CP27</f>
        <v>4505.8720817699977</v>
      </c>
      <c r="GF28" s="87">
        <f>+'[1]Табела 3'!CQ27</f>
        <v>2913.4259476599927</v>
      </c>
      <c r="GG28" s="87">
        <f>+'[1]Табела 3'!CR27</f>
        <v>16991.731937759996</v>
      </c>
      <c r="GH28" s="87">
        <f>+'[1]Табела 3'!CS27</f>
        <v>3352.5575723399984</v>
      </c>
      <c r="GI28" s="87">
        <f>+'[1]Табела 3'!CT27</f>
        <v>6344.1863675399854</v>
      </c>
      <c r="GJ28" s="87">
        <f>+'[1]Табела 3'!CU27</f>
        <v>3056.6960472700021</v>
      </c>
      <c r="GK28" s="87">
        <f>+'[1]Табела 3'!CV27</f>
        <v>1921.873316830008</v>
      </c>
      <c r="GL28" s="87">
        <f>+'[1]Табела 3'!CW27</f>
        <v>2302.0691390299971</v>
      </c>
      <c r="GM28" s="87">
        <f>+'[1]Табела 3'!CX27</f>
        <v>3796.399705329989</v>
      </c>
      <c r="GN28" s="135">
        <f>+'[1]Табела 3'!CY27</f>
        <v>7873.6578833600224</v>
      </c>
      <c r="GO28" s="142">
        <f>+'[1]Табела 3'!CZ27</f>
        <v>78888.178202449984</v>
      </c>
      <c r="GP28" s="87">
        <f>+'[1]Табела 3'!DA27</f>
        <v>7917.4311776200011</v>
      </c>
      <c r="GQ28" s="87">
        <f>+'[1]Табела 3'!DB27</f>
        <v>2487.9929849499999</v>
      </c>
      <c r="GR28" s="87">
        <f>+'[1]Табела 3'!DC27</f>
        <v>3178.369891679994</v>
      </c>
      <c r="GS28" s="87">
        <f>+'[1]Табела 3'!DD27</f>
        <v>2617.0457897600058</v>
      </c>
      <c r="GT28" s="87">
        <f>+'[1]Табела 3'!DE27</f>
        <v>5107.9572436599974</v>
      </c>
      <c r="GU28" s="87">
        <f>+'[1]Табела 3'!DF27</f>
        <v>3297.8896425200055</v>
      </c>
      <c r="GV28" s="87">
        <f>+'[1]Табела 3'!DG27</f>
        <v>1964.1297538599956</v>
      </c>
      <c r="GW28" s="87">
        <f>+'[1]Табела 3'!DH27</f>
        <v>2217.1108724700021</v>
      </c>
      <c r="GX28" s="87">
        <f>+'[1]Табела 3'!DI27</f>
        <v>15475.724274409997</v>
      </c>
      <c r="GY28" s="87">
        <f>+'[1]Табела 3'!DJ27</f>
        <v>5155.7938834499946</v>
      </c>
      <c r="GZ28" s="87">
        <f>+'[1]Табела 3'!DK27</f>
        <v>2367.8592571999975</v>
      </c>
      <c r="HA28" s="87">
        <f>+'[1]Табела 3'!DL27</f>
        <v>5306.3198112799973</v>
      </c>
      <c r="HB28" s="127">
        <f>+'[1]Табела 3'!DM27</f>
        <v>57093.624582859993</v>
      </c>
      <c r="HC28" s="87">
        <f>+'[1]Табела 3'!DN27</f>
        <v>4735.296458589999</v>
      </c>
      <c r="HD28" s="87">
        <f>+'[1]Табела 3'!DO27</f>
        <v>11606.983212840001</v>
      </c>
      <c r="HE28" s="87">
        <f>+'[1]Табела 3'!DP27</f>
        <v>2846.2527397199942</v>
      </c>
      <c r="HF28" s="87">
        <f>+'[1]Табела 3'!DQ27</f>
        <v>4014.6188569000028</v>
      </c>
      <c r="HG28" s="87">
        <f>+'[1]Табела 3'!DR27</f>
        <v>4016.0551104800047</v>
      </c>
      <c r="HH28" s="87">
        <f>+'[1]Табела 3'!DS27</f>
        <v>4402.7894949999982</v>
      </c>
      <c r="HI28" s="87">
        <f>+'[1]Табела 3'!DT27</f>
        <v>2500.9750355699975</v>
      </c>
      <c r="HJ28" s="87">
        <f>+'[1]Табела 3'!DU27</f>
        <v>3415.3041539300184</v>
      </c>
      <c r="HK28" s="87">
        <f>+'[1]Табела 3'!DV27</f>
        <v>1149.9095489399972</v>
      </c>
      <c r="HL28" s="87">
        <f>+'[1]Табела 3'!DW27</f>
        <v>7123.9553212399842</v>
      </c>
      <c r="HM28" s="87">
        <f>+'[1]Табела 3'!DX27</f>
        <v>2334.0184449000053</v>
      </c>
      <c r="HN28" s="87">
        <f>+'[1]Табела 3'!DY27</f>
        <v>5613.1033430899861</v>
      </c>
      <c r="HO28" s="127">
        <f>+'[1]Табела 3'!DZ27</f>
        <v>53759.26172119999</v>
      </c>
      <c r="HP28" s="87">
        <f>+'[1]Табела 3'!EA27</f>
        <v>2797.7175444799996</v>
      </c>
      <c r="HQ28" s="87">
        <f>+'[1]Табела 3'!EB27</f>
        <v>8491.6630404900043</v>
      </c>
      <c r="HR28" s="87">
        <f>+'[1]Табела 3'!EC27</f>
        <v>4284.1479655899966</v>
      </c>
      <c r="HS28" s="87">
        <f>+'[1]Табела 3'!ED27</f>
        <v>4773.5656072399988</v>
      </c>
      <c r="HT28" s="87">
        <f>+'[1]Табела 3'!EE27</f>
        <v>2682.1408202499924</v>
      </c>
      <c r="HU28" s="87">
        <f>+'[1]Табела 3'!EF27</f>
        <v>2922.2239143700126</v>
      </c>
      <c r="HV28" s="87">
        <f>+'[1]Табела 3'!EG27</f>
        <v>3266.8411075799959</v>
      </c>
      <c r="HW28" s="87">
        <f>+'[1]Табела 3'!EH27</f>
        <v>2210.4000000000024</v>
      </c>
      <c r="HX28" s="87">
        <f>+'[1]Табела 3'!EI27</f>
        <v>3725.5875016099844</v>
      </c>
      <c r="HY28" s="87">
        <f>+'[1]Табела 3'!EJ27</f>
        <v>3238.9672122100001</v>
      </c>
      <c r="HZ28" s="87">
        <f>+'[1]Табела 3'!EK27</f>
        <v>0</v>
      </c>
      <c r="IA28" s="87">
        <f>+'[1]Табела 3'!EL27</f>
        <v>0</v>
      </c>
      <c r="IB28" s="127">
        <f>+'[1]Табела 3'!EM27</f>
        <v>38393.254713819988</v>
      </c>
    </row>
    <row r="29" spans="2:236" ht="16.149999999999999" customHeight="1" x14ac:dyDescent="0.2">
      <c r="B29" s="82" t="s">
        <v>42</v>
      </c>
      <c r="C29" s="78">
        <v>266.44200000000001</v>
      </c>
      <c r="D29" s="78">
        <v>1652.444</v>
      </c>
      <c r="E29" s="78">
        <v>979.61599999999999</v>
      </c>
      <c r="F29" s="78">
        <v>1944.2387704300002</v>
      </c>
      <c r="G29" s="78">
        <v>1267.6873397299998</v>
      </c>
      <c r="H29" s="78">
        <v>1734.9195451899998</v>
      </c>
      <c r="I29" s="78">
        <v>2779</v>
      </c>
      <c r="J29" s="78">
        <v>2231.2000000000007</v>
      </c>
      <c r="K29" s="78">
        <v>4019</v>
      </c>
      <c r="L29" s="78">
        <v>4799.7</v>
      </c>
      <c r="M29" s="78">
        <v>3976.1</v>
      </c>
      <c r="N29" s="78">
        <v>13474.1</v>
      </c>
      <c r="O29" s="78">
        <v>39124.447655349992</v>
      </c>
      <c r="P29" s="78">
        <v>253.32598989000002</v>
      </c>
      <c r="Q29" s="78">
        <v>425.16632974999993</v>
      </c>
      <c r="R29" s="78">
        <v>593.67146347999994</v>
      </c>
      <c r="S29" s="78">
        <v>1121.9955159900003</v>
      </c>
      <c r="T29" s="78">
        <v>2078.7922114400003</v>
      </c>
      <c r="U29" s="78">
        <v>2858.3373419099994</v>
      </c>
      <c r="V29" s="78">
        <v>2329.8243422700007</v>
      </c>
      <c r="W29" s="78">
        <v>2409.9784069399993</v>
      </c>
      <c r="X29" s="78">
        <v>2740.238691900001</v>
      </c>
      <c r="Y29" s="78">
        <v>2142.8163270199993</v>
      </c>
      <c r="Z29" s="78">
        <v>3299.9308648400015</v>
      </c>
      <c r="AA29" s="78">
        <v>10343.511081219996</v>
      </c>
      <c r="AB29" s="78">
        <v>30597.596964979995</v>
      </c>
      <c r="AC29" s="78">
        <v>485.00916662000009</v>
      </c>
      <c r="AD29" s="78">
        <v>786.65669329999969</v>
      </c>
      <c r="AE29" s="78">
        <v>591.47531442000013</v>
      </c>
      <c r="AF29" s="78">
        <v>964.15972516000011</v>
      </c>
      <c r="AG29" s="78">
        <v>1593.6582399000004</v>
      </c>
      <c r="AH29" s="78">
        <v>1364.6265909499996</v>
      </c>
      <c r="AI29" s="78">
        <v>2274.4424069200013</v>
      </c>
      <c r="AJ29" s="78">
        <v>1964.1030053699981</v>
      </c>
      <c r="AK29" s="78">
        <v>3589.1371127800003</v>
      </c>
      <c r="AL29" s="78">
        <v>2991.1720422700018</v>
      </c>
      <c r="AM29" s="78">
        <v>3202.6502085199982</v>
      </c>
      <c r="AN29" s="78">
        <v>11784.638762890001</v>
      </c>
      <c r="AO29" s="78">
        <v>31591.7292691</v>
      </c>
      <c r="AP29" s="78">
        <v>392.68207734999999</v>
      </c>
      <c r="AQ29" s="78">
        <v>899.45004086000006</v>
      </c>
      <c r="AR29" s="78">
        <v>2579.8181876800004</v>
      </c>
      <c r="AS29" s="78">
        <v>1397.2194390299996</v>
      </c>
      <c r="AT29" s="78">
        <v>1310.9211955700002</v>
      </c>
      <c r="AU29" s="78">
        <v>2549.85190324</v>
      </c>
      <c r="AV29" s="78">
        <v>3025.8021550900003</v>
      </c>
      <c r="AW29" s="78">
        <v>2988.9423484700019</v>
      </c>
      <c r="AX29" s="78">
        <v>1404.4188673500003</v>
      </c>
      <c r="AY29" s="78">
        <v>3750.3126389399995</v>
      </c>
      <c r="AZ29" s="78">
        <v>3375.5348266699984</v>
      </c>
      <c r="BA29" s="78">
        <v>4910.4520923300015</v>
      </c>
      <c r="BB29" s="78">
        <v>28585.405772580001</v>
      </c>
      <c r="BC29" s="78">
        <v>3128.2737308499995</v>
      </c>
      <c r="BD29" s="78">
        <v>1744.4805657500001</v>
      </c>
      <c r="BE29" s="78">
        <v>1867.6431736700006</v>
      </c>
      <c r="BF29" s="78">
        <v>3398.7973172900006</v>
      </c>
      <c r="BG29" s="78">
        <v>1452.1054711900001</v>
      </c>
      <c r="BH29" s="78">
        <v>2595.7741037899996</v>
      </c>
      <c r="BI29" s="78">
        <v>2099.1312484499999</v>
      </c>
      <c r="BJ29" s="78">
        <v>1833.6766678799977</v>
      </c>
      <c r="BK29" s="78">
        <v>1508.8571000399984</v>
      </c>
      <c r="BL29" s="78">
        <v>6530.0576189200001</v>
      </c>
      <c r="BM29" s="78">
        <v>2495.8339553300029</v>
      </c>
      <c r="BN29" s="78">
        <v>5801.9384028099994</v>
      </c>
      <c r="BO29" s="78">
        <v>34456.569355969994</v>
      </c>
      <c r="BP29" s="78">
        <v>1332.8329647</v>
      </c>
      <c r="BQ29" s="78">
        <v>797.64587956999981</v>
      </c>
      <c r="BR29" s="78">
        <v>1710.7527174999996</v>
      </c>
      <c r="BS29" s="78">
        <v>1702.7926544799998</v>
      </c>
      <c r="BT29" s="78">
        <v>1143.0275072799996</v>
      </c>
      <c r="BU29" s="78">
        <v>1284.8173798800008</v>
      </c>
      <c r="BV29" s="78">
        <v>2765.979136859999</v>
      </c>
      <c r="BW29" s="78">
        <v>1862.2850358799997</v>
      </c>
      <c r="BX29" s="78">
        <v>1376.5525692699994</v>
      </c>
      <c r="BY29" s="78">
        <v>1211.5145077799991</v>
      </c>
      <c r="BZ29" s="78">
        <v>1386.5309000699999</v>
      </c>
      <c r="CA29" s="78">
        <v>4595.5619222700007</v>
      </c>
      <c r="CB29" s="78">
        <v>21170.293175539999</v>
      </c>
      <c r="CC29" s="78">
        <v>378.79601628999995</v>
      </c>
      <c r="CD29" s="78">
        <v>1237.1150678199999</v>
      </c>
      <c r="CE29" s="78">
        <v>1177.1176214800003</v>
      </c>
      <c r="CF29" s="78">
        <v>3059.6934468700001</v>
      </c>
      <c r="CG29" s="78">
        <v>3804.578663270001</v>
      </c>
      <c r="CH29" s="78">
        <v>2543.4163520599996</v>
      </c>
      <c r="CI29" s="78">
        <v>1895.6228594199995</v>
      </c>
      <c r="CJ29" s="78">
        <v>945.31135327000027</v>
      </c>
      <c r="CK29" s="78">
        <v>4983.348448839999</v>
      </c>
      <c r="CL29" s="78">
        <v>2098.7154051200014</v>
      </c>
      <c r="CM29" s="78">
        <v>2305.8591991199996</v>
      </c>
      <c r="CN29" s="78">
        <v>6808.9712379100001</v>
      </c>
      <c r="CO29" s="78">
        <v>31238.545671470005</v>
      </c>
      <c r="CP29" s="80">
        <v>196.10582993</v>
      </c>
      <c r="CQ29" s="78">
        <v>343.73292794000008</v>
      </c>
      <c r="CR29" s="78">
        <v>2061.7804206999999</v>
      </c>
      <c r="CS29" s="78">
        <v>468.70331885000019</v>
      </c>
      <c r="CT29" s="78">
        <v>1520.9487190899997</v>
      </c>
      <c r="CU29" s="78">
        <v>1753.9885893300004</v>
      </c>
      <c r="CV29" s="78">
        <v>3166.5216924299998</v>
      </c>
      <c r="CW29" s="78">
        <v>3853.5670561200004</v>
      </c>
      <c r="CX29" s="78">
        <v>1585.8347892999986</v>
      </c>
      <c r="CY29" s="78">
        <v>2519.4503314500007</v>
      </c>
      <c r="CZ29" s="78">
        <v>2510.7858241999993</v>
      </c>
      <c r="DA29" s="78">
        <v>15762.678746419997</v>
      </c>
      <c r="DB29" s="78">
        <v>35744.098245759997</v>
      </c>
      <c r="DC29" s="81">
        <f>+'[1]Табела 3'!N28</f>
        <v>188.79863605</v>
      </c>
      <c r="DD29" s="78">
        <f>+'[1]Табела 3'!O28</f>
        <v>1988.5201924000003</v>
      </c>
      <c r="DE29" s="78">
        <f>+'[1]Табела 3'!P28</f>
        <v>741.8456173400001</v>
      </c>
      <c r="DF29" s="78">
        <f>+'[1]Табела 3'!Q28</f>
        <v>3063.3941122899996</v>
      </c>
      <c r="DG29" s="78">
        <f>+'[1]Табела 3'!R28</f>
        <v>2216.8000525099997</v>
      </c>
      <c r="DH29" s="78">
        <f>+'[1]Табела 3'!S28</f>
        <v>1528.8466791999995</v>
      </c>
      <c r="DI29" s="78">
        <f>+'[1]Табела 3'!T28</f>
        <v>5029.7504474399993</v>
      </c>
      <c r="DJ29" s="78">
        <f>+'[1]Табела 3'!U28</f>
        <v>2188.5683701299986</v>
      </c>
      <c r="DK29" s="78">
        <f>+'[1]Табела 3'!V28</f>
        <v>1553.3758926400021</v>
      </c>
      <c r="DL29" s="78">
        <f>+'[1]Табела 3'!W28</f>
        <v>1857.0450000000008</v>
      </c>
      <c r="DM29" s="78">
        <f>+'[1]Табела 3'!X28</f>
        <v>2401.1549999999997</v>
      </c>
      <c r="DN29" s="78">
        <f>+'[1]Табела 3'!Y28</f>
        <v>11337.5</v>
      </c>
      <c r="DO29" s="78">
        <f>+'[1]Табела 3'!Z28</f>
        <v>34095.599999999999</v>
      </c>
      <c r="DP29" s="81">
        <f>+'[1]Табела 3'!AA28</f>
        <v>313.80000000000007</v>
      </c>
      <c r="DQ29" s="78">
        <f>+'[1]Табела 3'!AB28</f>
        <v>589.79999999999995</v>
      </c>
      <c r="DR29" s="78">
        <f>+'[1]Табела 3'!AC28</f>
        <v>4364.4000000000005</v>
      </c>
      <c r="DS29" s="78">
        <f>+'[1]Табела 3'!AD28</f>
        <v>6349.4999999999991</v>
      </c>
      <c r="DT29" s="78">
        <f>+'[1]Табела 3'!AE28</f>
        <v>5976.36</v>
      </c>
      <c r="DU29" s="78">
        <f>+'[1]Табела 3'!AF28</f>
        <v>13214.740000000002</v>
      </c>
      <c r="DV29" s="78">
        <f>+'[1]Табела 3'!AG28</f>
        <v>4795</v>
      </c>
      <c r="DW29" s="78">
        <f>+'[1]Табела 3'!AH28</f>
        <v>6118.3999999999969</v>
      </c>
      <c r="DX29" s="78">
        <f>+'[1]Табела 3'!AI28</f>
        <v>7458.6000000000158</v>
      </c>
      <c r="DY29" s="78">
        <f>+'[1]Табела 3'!AJ28</f>
        <v>6623.8999999999951</v>
      </c>
      <c r="DZ29" s="78">
        <f>+'[1]Табела 3'!AK28</f>
        <v>7581.8000000000065</v>
      </c>
      <c r="EA29" s="78">
        <f>+'[1]Табела 3'!AL28</f>
        <v>21588.599999999995</v>
      </c>
      <c r="EB29" s="78">
        <f>+'[1]Табела 3'!AM28</f>
        <v>84974.900000000009</v>
      </c>
      <c r="EC29" s="78">
        <f>+'[1]Табела 3'!AN28</f>
        <v>3622.2510566800001</v>
      </c>
      <c r="ED29" s="78">
        <f>+'[1]Табела 3'!AO28</f>
        <v>5682.1756454099987</v>
      </c>
      <c r="EE29" s="78">
        <f>+'[1]Табела 3'!AP28</f>
        <v>10381.229279729998</v>
      </c>
      <c r="EF29" s="78">
        <f>+'[1]Табела 3'!AQ28</f>
        <v>7131.6020887299983</v>
      </c>
      <c r="EG29" s="78">
        <f>+'[1]Табела 3'!AR28</f>
        <v>9106.3295874400028</v>
      </c>
      <c r="EH29" s="78">
        <f>+'[1]Табела 3'!AS28</f>
        <v>14175.954383120001</v>
      </c>
      <c r="EI29" s="78">
        <f>+'[1]Табела 3'!AT28</f>
        <v>8362.7579588900117</v>
      </c>
      <c r="EJ29" s="78">
        <f>+'[1]Табела 3'!AU28</f>
        <v>28682.099999999991</v>
      </c>
      <c r="EK29" s="78">
        <f>+'[1]Табела 3'!AV28</f>
        <v>3878.400000000021</v>
      </c>
      <c r="EL29" s="78">
        <f>+'[1]Табела 3'!AW28</f>
        <v>14170.499999999987</v>
      </c>
      <c r="EM29" s="78">
        <f>+'[1]Табела 3'!AX28</f>
        <v>9868.7959616600037</v>
      </c>
      <c r="EN29" s="78">
        <f>+'[1]Табела 3'!AY28</f>
        <v>26155.703891839999</v>
      </c>
      <c r="EO29" s="78">
        <f>+'[1]Табела 3'!AZ28</f>
        <v>141217.79985350001</v>
      </c>
      <c r="EP29" s="78">
        <f>+'[1]Табела 3'!BA28</f>
        <v>12695.03697556</v>
      </c>
      <c r="EQ29" s="78">
        <f>+'[1]Табела 3'!BB28</f>
        <v>2812.8617211000001</v>
      </c>
      <c r="ER29" s="78">
        <f>+'[1]Табела 3'!BC28</f>
        <v>9136.806787329997</v>
      </c>
      <c r="ES29" s="78">
        <f>+'[1]Табела 3'!BD28</f>
        <v>14838.89612352</v>
      </c>
      <c r="ET29" s="78">
        <f>+'[1]Табела 3'!BE28</f>
        <v>13406.003648140009</v>
      </c>
      <c r="EU29" s="78">
        <f>+'[1]Табела 3'!BF28</f>
        <v>8457.061789240006</v>
      </c>
      <c r="EV29" s="78">
        <f>+'[1]Табела 3'!BG28</f>
        <v>13744.73295510997</v>
      </c>
      <c r="EW29" s="78">
        <f>+'[1]Табела 3'!BH28</f>
        <v>13940.571979040018</v>
      </c>
      <c r="EX29" s="78">
        <f>+'[1]Табела 3'!BI28</f>
        <v>13136.621961279972</v>
      </c>
      <c r="EY29" s="78">
        <f>+'[1]Табела 3'!BJ28</f>
        <v>13831.251059679984</v>
      </c>
      <c r="EZ29" s="78">
        <f>+'[1]Табела 3'!BK28</f>
        <v>11563.482516490081</v>
      </c>
      <c r="FA29" s="78">
        <f>+'[1]Табела 3'!BL28</f>
        <v>56647.259896049967</v>
      </c>
      <c r="FB29" s="78">
        <f>+'[1]Табела 3'!BM28</f>
        <v>184210.58741254002</v>
      </c>
      <c r="FC29" s="78">
        <f>+'[1]Табела 3'!BN28</f>
        <v>14337.947710280001</v>
      </c>
      <c r="FD29" s="78">
        <f>+'[1]Табела 3'!BO28</f>
        <v>12400.335038109995</v>
      </c>
      <c r="FE29" s="78">
        <f>+'[1]Табела 3'!BP28</f>
        <v>3259.4463134500011</v>
      </c>
      <c r="FF29" s="78">
        <f>+'[1]Табела 3'!BQ28</f>
        <v>5938.6662219500067</v>
      </c>
      <c r="FG29" s="78">
        <f>+'[1]Табела 3'!BR28</f>
        <v>16447.208040979996</v>
      </c>
      <c r="FH29" s="78">
        <f>+'[1]Табела 3'!BS28</f>
        <v>13702.278937709996</v>
      </c>
      <c r="FI29" s="78">
        <f>+'[1]Табела 3'!BT28</f>
        <v>18709.118937979991</v>
      </c>
      <c r="FJ29" s="78">
        <f>+'[1]Табела 3'!BU28</f>
        <v>7754.0009359700161</v>
      </c>
      <c r="FK29" s="78">
        <f>+'[1]Табела 3'!BV28</f>
        <v>15517.397386650002</v>
      </c>
      <c r="FL29" s="78">
        <f>+'[1]Табела 3'!BW28</f>
        <v>12749.60095159</v>
      </c>
      <c r="FM29" s="78">
        <f>+'[1]Табела 3'!BX28</f>
        <v>25480.636951759952</v>
      </c>
      <c r="FN29" s="78">
        <f>+'[1]Табела 3'!BY28</f>
        <v>49639.963523680002</v>
      </c>
      <c r="FO29" s="78">
        <f>+'[1]Табела 3'!BZ28</f>
        <v>195936.60095010995</v>
      </c>
      <c r="FP29" s="78">
        <f>+'[1]Табела 3'!CA28</f>
        <v>10060.252677300001</v>
      </c>
      <c r="FQ29" s="81">
        <f>+'[1]Табела 3'!CB28</f>
        <v>12497.996501200007</v>
      </c>
      <c r="FR29" s="81">
        <f>+'[1]Табела 3'!CC28</f>
        <v>25224.488325589984</v>
      </c>
      <c r="FS29" s="81">
        <f>+'[1]Табела 3'!CD28</f>
        <v>10960.032706120001</v>
      </c>
      <c r="FT29" s="81">
        <f>+'[1]Табела 3'!CE28</f>
        <v>23834.92499719001</v>
      </c>
      <c r="FU29" s="81">
        <f>+'[1]Табела 3'!CF28</f>
        <v>17535.23800670998</v>
      </c>
      <c r="FV29" s="81">
        <f>+'[1]Табела 3'!CG28</f>
        <v>20148.053861359978</v>
      </c>
      <c r="FW29" s="81">
        <f>+'[1]Табела 3'!CH28</f>
        <v>50848.209263390061</v>
      </c>
      <c r="FX29" s="81">
        <f>+'[1]Табела 3'!CI28</f>
        <v>40417.486502080021</v>
      </c>
      <c r="FY29" s="81">
        <f>+'[1]Табела 3'!CJ28</f>
        <v>23407.077961750008</v>
      </c>
      <c r="FZ29" s="81">
        <f>+'[1]Табела 3'!CK28</f>
        <v>45310.438467879969</v>
      </c>
      <c r="GA29" s="134">
        <f>+'[1]Табела 3'!CL28</f>
        <v>93333.926080220073</v>
      </c>
      <c r="GB29" s="78">
        <f>+'[1]Табела 3'!CM28</f>
        <v>373578.1253507901</v>
      </c>
      <c r="GC29" s="81">
        <f>+'[1]Табела 3'!CN28</f>
        <v>15759.67789302</v>
      </c>
      <c r="GD29" s="81">
        <f>+'[1]Табела 3'!CO28</f>
        <v>15712.475742339993</v>
      </c>
      <c r="GE29" s="81">
        <f>+'[1]Табела 3'!CP28</f>
        <v>30452.972924600017</v>
      </c>
      <c r="GF29" s="81">
        <f>+'[1]Табела 3'!CQ28</f>
        <v>40014.734632819993</v>
      </c>
      <c r="GG29" s="81">
        <f>+'[1]Табела 3'!CR28</f>
        <v>15737.63216021</v>
      </c>
      <c r="GH29" s="81">
        <f>+'[1]Табела 3'!CS28</f>
        <v>43993.205384040011</v>
      </c>
      <c r="GI29" s="81">
        <f>+'[1]Табела 3'!CT28</f>
        <v>22548.118437669931</v>
      </c>
      <c r="GJ29" s="81">
        <f>+'[1]Табела 3'!CU28</f>
        <v>22135.414787100002</v>
      </c>
      <c r="GK29" s="81">
        <f>+'[1]Табела 3'!CV28</f>
        <v>25456.692224370076</v>
      </c>
      <c r="GL29" s="81">
        <f>+'[1]Табела 3'!CW28</f>
        <v>26442.798505589988</v>
      </c>
      <c r="GM29" s="81">
        <f>+'[1]Табела 3'!CX28</f>
        <v>23891.911100709909</v>
      </c>
      <c r="GN29" s="134">
        <f>+'[1]Табела 3'!CY28</f>
        <v>122128.93267702997</v>
      </c>
      <c r="GO29" s="141">
        <f>+'[1]Табела 3'!CZ28</f>
        <v>404274.5664694999</v>
      </c>
      <c r="GP29" s="81">
        <f>+'[1]Табела 3'!DA28</f>
        <v>17144.199610469997</v>
      </c>
      <c r="GQ29" s="81">
        <f>+'[1]Табела 3'!DB28</f>
        <v>24957.571821539994</v>
      </c>
      <c r="GR29" s="81">
        <f>+'[1]Табела 3'!DC28</f>
        <v>34331.328182190002</v>
      </c>
      <c r="GS29" s="81">
        <f>+'[1]Табела 3'!DD28</f>
        <v>22782.283881969986</v>
      </c>
      <c r="GT29" s="81">
        <f>+'[1]Табела 3'!DE28</f>
        <v>27290.740075470028</v>
      </c>
      <c r="GU29" s="81">
        <f>+'[1]Табела 3'!DF28</f>
        <v>29317.676775409989</v>
      </c>
      <c r="GV29" s="81">
        <f>+'[1]Табела 3'!DG28</f>
        <v>27801.614710089951</v>
      </c>
      <c r="GW29" s="81">
        <f>+'[1]Табела 3'!DH28</f>
        <v>29296.885014450021</v>
      </c>
      <c r="GX29" s="81">
        <f>+'[1]Табела 3'!DI28</f>
        <v>29859.700474250007</v>
      </c>
      <c r="GY29" s="81">
        <f>+'[1]Табела 3'!DJ28</f>
        <v>34038.856608890019</v>
      </c>
      <c r="GZ29" s="81">
        <f>+'[1]Табела 3'!DK28</f>
        <v>54663.449710490058</v>
      </c>
      <c r="HA29" s="81">
        <f>+'[1]Табела 3'!DL28</f>
        <v>107688.49275314984</v>
      </c>
      <c r="HB29" s="126">
        <f>+'[1]Табела 3'!DM28</f>
        <v>439172.7996183699</v>
      </c>
      <c r="HC29" s="81">
        <f>+'[1]Табела 3'!DN28</f>
        <v>18135.776308569999</v>
      </c>
      <c r="HD29" s="81">
        <f>+'[1]Табела 3'!DO28</f>
        <v>22642.423609429996</v>
      </c>
      <c r="HE29" s="81">
        <f>+'[1]Табела 3'!DP28</f>
        <v>31497.637601539998</v>
      </c>
      <c r="HF29" s="81">
        <f>+'[1]Табела 3'!DQ28</f>
        <v>36763.770419550005</v>
      </c>
      <c r="HG29" s="81">
        <f>+'[1]Табела 3'!DR28</f>
        <v>20002.392999489955</v>
      </c>
      <c r="HH29" s="81">
        <f>+'[1]Табела 3'!DS28</f>
        <v>46769.999214410011</v>
      </c>
      <c r="HI29" s="81">
        <f>+'[1]Табела 3'!DT28</f>
        <v>24200.32197072003</v>
      </c>
      <c r="HJ29" s="81">
        <f>+'[1]Табела 3'!DU28</f>
        <v>58005.380959030044</v>
      </c>
      <c r="HK29" s="81">
        <f>+'[1]Табела 3'!DV28</f>
        <v>29970.394331809923</v>
      </c>
      <c r="HL29" s="81">
        <f>+'[1]Табела 3'!DW28</f>
        <v>85215.606740329924</v>
      </c>
      <c r="HM29" s="81">
        <f>+'[1]Табела 3'!DX28</f>
        <v>45745.890041730076</v>
      </c>
      <c r="HN29" s="81">
        <f>+'[1]Табела 3'!DY28</f>
        <v>150646.42872231995</v>
      </c>
      <c r="HO29" s="126">
        <f>+'[1]Табела 3'!DZ28</f>
        <v>569596.02291892993</v>
      </c>
      <c r="HP29" s="81">
        <f>+'[1]Табела 3'!EA28</f>
        <v>16132.533197589999</v>
      </c>
      <c r="HQ29" s="81">
        <f>+'[1]Табела 3'!EB28</f>
        <v>40727.46716479001</v>
      </c>
      <c r="HR29" s="81">
        <f>+'[1]Табела 3'!EC28</f>
        <v>17187.799454010015</v>
      </c>
      <c r="HS29" s="81">
        <f>+'[1]Табела 3'!ED28</f>
        <v>81749.901876149932</v>
      </c>
      <c r="HT29" s="81">
        <f>+'[1]Табела 3'!EE28</f>
        <v>22548.989406110042</v>
      </c>
      <c r="HU29" s="81">
        <f>+'[1]Табела 3'!EF28</f>
        <v>36948.910349089958</v>
      </c>
      <c r="HV29" s="81">
        <f>+'[1]Табела 3'!EG28</f>
        <v>27295.198552260081</v>
      </c>
      <c r="HW29" s="81">
        <f>+'[1]Табела 3'!EH28</f>
        <v>35716.182930749936</v>
      </c>
      <c r="HX29" s="81">
        <f>+'[1]Табела 3'!EI28</f>
        <v>27219.017242069956</v>
      </c>
      <c r="HY29" s="81">
        <f>+'[1]Табела 3'!EJ28</f>
        <v>35840.195383490027</v>
      </c>
      <c r="HZ29" s="81">
        <f>+'[1]Табела 3'!EK28</f>
        <v>0</v>
      </c>
      <c r="IA29" s="81">
        <f>+'[1]Табела 3'!EL28</f>
        <v>0</v>
      </c>
      <c r="IB29" s="126">
        <f>+'[1]Табела 3'!EM28</f>
        <v>341366.19555630995</v>
      </c>
    </row>
    <row r="30" spans="2:236" ht="16.149999999999999" customHeight="1" x14ac:dyDescent="0.2">
      <c r="B30" s="82" t="s">
        <v>34</v>
      </c>
      <c r="C30" s="88">
        <v>2280.4493774099997</v>
      </c>
      <c r="D30" s="88">
        <v>2881.3966278799999</v>
      </c>
      <c r="E30" s="88">
        <v>1790.9882079200011</v>
      </c>
      <c r="F30" s="88">
        <v>276.68773372000044</v>
      </c>
      <c r="G30" s="88">
        <v>950.77051430999938</v>
      </c>
      <c r="H30" s="88">
        <v>3760.0413640900006</v>
      </c>
      <c r="I30" s="88">
        <v>571.69274085999871</v>
      </c>
      <c r="J30" s="88">
        <v>719.74494415000152</v>
      </c>
      <c r="K30" s="88">
        <v>764.08674205999944</v>
      </c>
      <c r="L30" s="88">
        <v>672.63872703999903</v>
      </c>
      <c r="M30" s="88">
        <v>1008.9271444500046</v>
      </c>
      <c r="N30" s="88">
        <v>1385.5</v>
      </c>
      <c r="O30" s="88">
        <v>17062.924123890003</v>
      </c>
      <c r="P30" s="88">
        <v>13.656187039999999</v>
      </c>
      <c r="Q30" s="88">
        <v>375.71619857000002</v>
      </c>
      <c r="R30" s="88">
        <v>329.09043389000004</v>
      </c>
      <c r="S30" s="88">
        <v>827.44221860999983</v>
      </c>
      <c r="T30" s="88">
        <v>2141.5020005000001</v>
      </c>
      <c r="U30" s="88">
        <v>1743.2737246600007</v>
      </c>
      <c r="V30" s="88">
        <v>2387.84183149</v>
      </c>
      <c r="W30" s="88">
        <v>1041.6639093499994</v>
      </c>
      <c r="X30" s="88">
        <v>1301.7459896000005</v>
      </c>
      <c r="Y30" s="88">
        <v>941.06339982000065</v>
      </c>
      <c r="Z30" s="88">
        <v>1937.1267903899975</v>
      </c>
      <c r="AA30" s="88">
        <v>3774.2075102000026</v>
      </c>
      <c r="AB30" s="78">
        <v>16814.343690010002</v>
      </c>
      <c r="AC30" s="78">
        <v>6.5649234400000003</v>
      </c>
      <c r="AD30" s="78">
        <v>462.04587892000001</v>
      </c>
      <c r="AE30" s="78">
        <v>2702.4251678799997</v>
      </c>
      <c r="AF30" s="78">
        <v>2212.6404325500007</v>
      </c>
      <c r="AG30" s="78">
        <v>2814.456651869999</v>
      </c>
      <c r="AH30" s="78">
        <v>1319.7592180499994</v>
      </c>
      <c r="AI30" s="78">
        <v>3524.5853703000012</v>
      </c>
      <c r="AJ30" s="78">
        <v>2228.8966786900005</v>
      </c>
      <c r="AK30" s="78">
        <v>2689.508134329998</v>
      </c>
      <c r="AL30" s="78">
        <v>1753.9971514700014</v>
      </c>
      <c r="AM30" s="78">
        <v>1318.7624919099999</v>
      </c>
      <c r="AN30" s="78">
        <v>4302.8976744400043</v>
      </c>
      <c r="AO30" s="88">
        <v>25336.539773850003</v>
      </c>
      <c r="AP30" s="88">
        <v>0</v>
      </c>
      <c r="AQ30" s="88">
        <v>611.31711871000005</v>
      </c>
      <c r="AR30" s="88">
        <v>4686.09202112</v>
      </c>
      <c r="AS30" s="88">
        <v>3414.1364713500002</v>
      </c>
      <c r="AT30" s="88">
        <v>2958.823020660001</v>
      </c>
      <c r="AU30" s="88">
        <v>3577.5737598499995</v>
      </c>
      <c r="AV30" s="88">
        <v>2444.7933439600029</v>
      </c>
      <c r="AW30" s="88">
        <v>1497.5081642699965</v>
      </c>
      <c r="AX30" s="88">
        <v>845.1514525</v>
      </c>
      <c r="AY30" s="88">
        <v>1504.7797410400001</v>
      </c>
      <c r="AZ30" s="88">
        <v>1037.2675344099998</v>
      </c>
      <c r="BA30" s="88">
        <v>2071.7726076300028</v>
      </c>
      <c r="BB30" s="88">
        <v>24649.2152355</v>
      </c>
      <c r="BC30" s="88">
        <v>559.722847</v>
      </c>
      <c r="BD30" s="88">
        <v>3070.0713679999999</v>
      </c>
      <c r="BE30" s="88">
        <v>822.16816060000042</v>
      </c>
      <c r="BF30" s="88">
        <v>3219.2719725699994</v>
      </c>
      <c r="BG30" s="88">
        <v>759.39073123999981</v>
      </c>
      <c r="BH30" s="88">
        <v>12572.936377010001</v>
      </c>
      <c r="BI30" s="88">
        <v>5891.5172406299989</v>
      </c>
      <c r="BJ30" s="88">
        <v>384.99358561000059</v>
      </c>
      <c r="BK30" s="88">
        <v>1013.7851352200012</v>
      </c>
      <c r="BL30" s="88">
        <v>1892.2072269499943</v>
      </c>
      <c r="BM30" s="88">
        <v>201.54333638000489</v>
      </c>
      <c r="BN30" s="88">
        <v>2217.8666971900043</v>
      </c>
      <c r="BO30" s="88">
        <v>32605.474678400005</v>
      </c>
      <c r="BP30" s="88">
        <v>193.75818873</v>
      </c>
      <c r="BQ30" s="88">
        <v>1272.3070191300001</v>
      </c>
      <c r="BR30" s="88">
        <v>6473.3865477399995</v>
      </c>
      <c r="BS30" s="88">
        <v>1105.9179340999999</v>
      </c>
      <c r="BT30" s="88">
        <v>982.95142724000073</v>
      </c>
      <c r="BU30" s="88">
        <v>1541.70088306</v>
      </c>
      <c r="BV30" s="88">
        <v>2571.9000000000005</v>
      </c>
      <c r="BW30" s="88">
        <v>3078.7120243499999</v>
      </c>
      <c r="BX30" s="88">
        <v>318.18785975000003</v>
      </c>
      <c r="BY30" s="88">
        <v>320.39999999999998</v>
      </c>
      <c r="BZ30" s="88">
        <v>332.20011589999768</v>
      </c>
      <c r="CA30" s="88">
        <v>12016.500000000002</v>
      </c>
      <c r="CB30" s="88">
        <v>30207.922000000002</v>
      </c>
      <c r="CC30" s="88">
        <v>4.2119999999999997</v>
      </c>
      <c r="CD30" s="88">
        <v>691.85159999999996</v>
      </c>
      <c r="CE30" s="88">
        <v>4424.1771603799998</v>
      </c>
      <c r="CF30" s="88">
        <v>3127.7381409699992</v>
      </c>
      <c r="CG30" s="88">
        <v>2239.5210986500015</v>
      </c>
      <c r="CH30" s="88">
        <v>207.05797459999846</v>
      </c>
      <c r="CI30" s="88">
        <v>154.6867965400009</v>
      </c>
      <c r="CJ30" s="88">
        <v>33.756560319999693</v>
      </c>
      <c r="CK30" s="88">
        <v>30.510995630001162</v>
      </c>
      <c r="CL30" s="88">
        <v>238.39136251999844</v>
      </c>
      <c r="CM30" s="88">
        <v>32.74473570000076</v>
      </c>
      <c r="CN30" s="88">
        <v>43579.894210289996</v>
      </c>
      <c r="CO30" s="88">
        <v>54764.542635599995</v>
      </c>
      <c r="CP30" s="90">
        <v>0</v>
      </c>
      <c r="CQ30" s="88">
        <v>190.7</v>
      </c>
      <c r="CR30" s="88">
        <v>231.2</v>
      </c>
      <c r="CS30" s="88">
        <v>205.10000000000002</v>
      </c>
      <c r="CT30" s="88">
        <v>255.10000000000002</v>
      </c>
      <c r="CU30" s="88">
        <v>302.89999999999998</v>
      </c>
      <c r="CV30" s="88">
        <v>205.99999999999989</v>
      </c>
      <c r="CW30" s="88">
        <v>99.499999999999986</v>
      </c>
      <c r="CX30" s="88">
        <v>311.80000000000007</v>
      </c>
      <c r="CY30" s="88">
        <v>122.09999999999991</v>
      </c>
      <c r="CZ30" s="88">
        <v>108.49999999999997</v>
      </c>
      <c r="DA30" s="88">
        <v>217.49999999999989</v>
      </c>
      <c r="DB30" s="88">
        <v>2250.4</v>
      </c>
      <c r="DC30" s="91">
        <f>+'[1]Табела 3'!N29</f>
        <v>198.27720000000002</v>
      </c>
      <c r="DD30" s="88">
        <f>+'[1]Табела 3'!O29</f>
        <v>197.3964</v>
      </c>
      <c r="DE30" s="88">
        <f>+'[1]Табела 3'!P29</f>
        <v>98.298000000000002</v>
      </c>
      <c r="DF30" s="88">
        <f>+'[1]Табела 3'!Q29</f>
        <v>214.55797878999996</v>
      </c>
      <c r="DG30" s="88">
        <f>+'[1]Табела 3'!R29</f>
        <v>240.40951409000004</v>
      </c>
      <c r="DH30" s="88">
        <f>+'[1]Табела 3'!S29</f>
        <v>356.82803218999993</v>
      </c>
      <c r="DI30" s="88">
        <f>+'[1]Табела 3'!T29</f>
        <v>243.9857716600001</v>
      </c>
      <c r="DJ30" s="88">
        <f>+'[1]Табела 3'!U29</f>
        <v>431.32068227999997</v>
      </c>
      <c r="DK30" s="88">
        <f>+'[1]Табела 3'!V29</f>
        <v>110.6264209899999</v>
      </c>
      <c r="DL30" s="88">
        <f>+'[1]Табела 3'!W29</f>
        <v>100.8</v>
      </c>
      <c r="DM30" s="88">
        <f>+'[1]Табела 3'!X29</f>
        <v>7.4489935999999046</v>
      </c>
      <c r="DN30" s="88">
        <f>+'[1]Табела 3'!Y29</f>
        <v>485.04682364999996</v>
      </c>
      <c r="DO30" s="88">
        <f>+'[1]Табела 3'!Z29</f>
        <v>2684.9958172500005</v>
      </c>
      <c r="DP30" s="91">
        <f>+'[1]Табела 3'!AA29</f>
        <v>198.2508</v>
      </c>
      <c r="DQ30" s="88">
        <f>+'[1]Табела 3'!AB29</f>
        <v>314.04020664999996</v>
      </c>
      <c r="DR30" s="88">
        <f>+'[1]Табела 3'!AC29</f>
        <v>1571.60899335</v>
      </c>
      <c r="DS30" s="88">
        <f>+'[1]Табела 3'!AD29</f>
        <v>2997.6000000000004</v>
      </c>
      <c r="DT30" s="88">
        <f>+'[1]Табела 3'!AE29</f>
        <v>810.4</v>
      </c>
      <c r="DU30" s="88">
        <f>+'[1]Табела 3'!AF29</f>
        <v>4584.1890000000003</v>
      </c>
      <c r="DV30" s="88">
        <f>+'[1]Табела 3'!AG29</f>
        <v>3551.5</v>
      </c>
      <c r="DW30" s="88">
        <f>+'[1]Табела 3'!AH29</f>
        <v>30.1</v>
      </c>
      <c r="DX30" s="88">
        <f>+'[1]Табела 3'!AI29</f>
        <v>207.7</v>
      </c>
      <c r="DY30" s="88">
        <f>+'[1]Табела 3'!AJ29</f>
        <v>1574.6</v>
      </c>
      <c r="DZ30" s="88">
        <f>+'[1]Табела 3'!AK29</f>
        <v>47.6</v>
      </c>
      <c r="EA30" s="88">
        <f>+'[1]Табела 3'!AL29</f>
        <v>1332.2</v>
      </c>
      <c r="EB30" s="88">
        <f>+'[1]Табела 3'!AM29</f>
        <v>17219.789000000001</v>
      </c>
      <c r="EC30" s="88">
        <f>+'[1]Табела 3'!AN29</f>
        <v>436.24159999999995</v>
      </c>
      <c r="ED30" s="88">
        <f>+'[1]Табела 3'!AO29</f>
        <v>1573.2583999999999</v>
      </c>
      <c r="EE30" s="88">
        <f>+'[1]Табела 3'!AP29</f>
        <v>395.90000000000009</v>
      </c>
      <c r="EF30" s="88">
        <f>+'[1]Табела 3'!AQ29</f>
        <v>300.60000000000002</v>
      </c>
      <c r="EG30" s="88">
        <f>+'[1]Табела 3'!AR29</f>
        <v>176.5</v>
      </c>
      <c r="EH30" s="88">
        <f>+'[1]Табела 3'!AS29</f>
        <v>491.5</v>
      </c>
      <c r="EI30" s="88">
        <f>+'[1]Табела 3'!AT29</f>
        <v>173.4</v>
      </c>
      <c r="EJ30" s="88">
        <f>+'[1]Табела 3'!AU29</f>
        <v>111</v>
      </c>
      <c r="EK30" s="88">
        <f>+'[1]Табела 3'!AV29</f>
        <v>160.4</v>
      </c>
      <c r="EL30" s="88">
        <f>+'[1]Табела 3'!AW29</f>
        <v>6.4</v>
      </c>
      <c r="EM30" s="88">
        <f>+'[1]Табела 3'!AX29</f>
        <v>594.70000000000005</v>
      </c>
      <c r="EN30" s="88">
        <f>+'[1]Табела 3'!AY29</f>
        <v>194.5</v>
      </c>
      <c r="EO30" s="88">
        <f>+'[1]Табела 3'!AZ29</f>
        <v>4614.4000000000005</v>
      </c>
      <c r="EP30" s="88">
        <f>+'[1]Табела 3'!BA29</f>
        <v>199.3</v>
      </c>
      <c r="EQ30" s="88">
        <f>+'[1]Табела 3'!BB29</f>
        <v>219.1</v>
      </c>
      <c r="ER30" s="88">
        <f>+'[1]Табела 3'!BC29</f>
        <v>195.9</v>
      </c>
      <c r="ES30" s="88">
        <f>+'[1]Табела 3'!BD29</f>
        <v>1359.2</v>
      </c>
      <c r="ET30" s="88">
        <f>+'[1]Табела 3'!BE29</f>
        <v>148.80000000000001</v>
      </c>
      <c r="EU30" s="88">
        <f>+'[1]Табела 3'!BF29</f>
        <v>168.8</v>
      </c>
      <c r="EV30" s="88">
        <f>+'[1]Табела 3'!BG29</f>
        <v>1220</v>
      </c>
      <c r="EW30" s="88">
        <f>+'[1]Табела 3'!BH29</f>
        <v>403.8</v>
      </c>
      <c r="EX30" s="88">
        <f>+'[1]Табела 3'!BI29</f>
        <v>270.60000000000002</v>
      </c>
      <c r="EY30" s="88">
        <f>+'[1]Табела 3'!BJ29</f>
        <v>551</v>
      </c>
      <c r="EZ30" s="88">
        <f>+'[1]Табела 3'!BK29</f>
        <v>2049</v>
      </c>
      <c r="FA30" s="88">
        <f>+'[1]Табела 3'!BL29</f>
        <v>1207.7</v>
      </c>
      <c r="FB30" s="88">
        <f>+'[1]Табела 3'!BM29</f>
        <v>7993.2000000000007</v>
      </c>
      <c r="FC30" s="88">
        <f>+'[1]Табела 3'!BN29</f>
        <v>130.4</v>
      </c>
      <c r="FD30" s="88">
        <f>+'[1]Табела 3'!BO29</f>
        <v>160.19999999999999</v>
      </c>
      <c r="FE30" s="88">
        <f>+'[1]Табела 3'!BP29</f>
        <v>1579.7</v>
      </c>
      <c r="FF30" s="88">
        <f>+'[1]Табела 3'!BQ29</f>
        <v>336.2</v>
      </c>
      <c r="FG30" s="88">
        <f>+'[1]Табела 3'!BR29</f>
        <v>10061.299999999999</v>
      </c>
      <c r="FH30" s="88">
        <f>+'[1]Табела 3'!BS29</f>
        <v>4299.8</v>
      </c>
      <c r="FI30" s="88">
        <f>+'[1]Табела 3'!BT29</f>
        <v>1670.1</v>
      </c>
      <c r="FJ30" s="88">
        <f>+'[1]Табела 3'!BU29</f>
        <v>2786</v>
      </c>
      <c r="FK30" s="88">
        <f>+'[1]Табела 3'!BV29</f>
        <v>1100</v>
      </c>
      <c r="FL30" s="88">
        <f>+'[1]Табела 3'!BW29</f>
        <v>1200</v>
      </c>
      <c r="FM30" s="88">
        <f>+'[1]Табела 3'!BX29</f>
        <v>945.8</v>
      </c>
      <c r="FN30" s="88">
        <f>+'[1]Табела 3'!BY29</f>
        <v>19066.400000000001</v>
      </c>
      <c r="FO30" s="88">
        <f>+'[1]Табела 3'!BZ29</f>
        <v>43335.899999999994</v>
      </c>
      <c r="FP30" s="88">
        <f>+'[1]Табела 3'!CA29</f>
        <v>149.69999999999999</v>
      </c>
      <c r="FQ30" s="91">
        <f>+'[1]Табела 3'!CB29</f>
        <v>252.1</v>
      </c>
      <c r="FR30" s="91">
        <f>+'[1]Табела 3'!CC29</f>
        <v>348.5</v>
      </c>
      <c r="FS30" s="91">
        <f>+'[1]Табела 3'!CD29</f>
        <v>151.30000000000001</v>
      </c>
      <c r="FT30" s="91">
        <f>+'[1]Табела 3'!CE29</f>
        <v>8305.5</v>
      </c>
      <c r="FU30" s="91">
        <f>+'[1]Табела 3'!CF29</f>
        <v>421.8</v>
      </c>
      <c r="FV30" s="91">
        <f>+'[1]Табела 3'!CG29</f>
        <v>170</v>
      </c>
      <c r="FW30" s="91">
        <f>+'[1]Табела 3'!CH29</f>
        <v>789.8</v>
      </c>
      <c r="FX30" s="91">
        <f>+'[1]Табела 3'!CI29</f>
        <v>160.5</v>
      </c>
      <c r="FY30" s="91">
        <f>+'[1]Табела 3'!CJ29</f>
        <v>280</v>
      </c>
      <c r="FZ30" s="91">
        <f>+'[1]Табела 3'!CK29</f>
        <v>436.2</v>
      </c>
      <c r="GA30" s="133">
        <f>+'[1]Табела 3'!CL29</f>
        <v>37722.300000000003</v>
      </c>
      <c r="GB30" s="88">
        <f>+'[1]Табела 3'!CM29</f>
        <v>49187.700000000004</v>
      </c>
      <c r="GC30" s="91">
        <f>+'[1]Табела 3'!CN29</f>
        <v>399.7</v>
      </c>
      <c r="GD30" s="91">
        <f>+'[1]Табела 3'!CO29</f>
        <v>4979.6000000000004</v>
      </c>
      <c r="GE30" s="91">
        <f>+'[1]Табела 3'!CP29</f>
        <v>759</v>
      </c>
      <c r="GF30" s="91">
        <f>+'[1]Табела 3'!CQ29</f>
        <v>2653.5</v>
      </c>
      <c r="GG30" s="91">
        <f>+'[1]Табела 3'!CR29</f>
        <v>1267.5</v>
      </c>
      <c r="GH30" s="91">
        <f>+'[1]Табела 3'!CS29</f>
        <v>1499.1</v>
      </c>
      <c r="GI30" s="91">
        <f>+'[1]Табела 3'!CT29</f>
        <v>5008.1000000000004</v>
      </c>
      <c r="GJ30" s="91">
        <f>+'[1]Табела 3'!CU29</f>
        <v>600</v>
      </c>
      <c r="GK30" s="91">
        <f>+'[1]Табела 3'!CV29</f>
        <v>6000</v>
      </c>
      <c r="GL30" s="91">
        <f>+'[1]Табела 3'!CW29</f>
        <v>8440.7999999999993</v>
      </c>
      <c r="GM30" s="91">
        <f>+'[1]Табела 3'!CX29</f>
        <v>103555.9</v>
      </c>
      <c r="GN30" s="133">
        <f>+'[1]Табела 3'!CY29</f>
        <v>67014.899999999994</v>
      </c>
      <c r="GO30" s="143">
        <f>+'[1]Табела 3'!CZ29</f>
        <v>202178.09999999998</v>
      </c>
      <c r="GP30" s="91">
        <f>+'[1]Табела 3'!DA29</f>
        <v>15592</v>
      </c>
      <c r="GQ30" s="91">
        <f>+'[1]Табела 3'!DB29</f>
        <v>3976.2</v>
      </c>
      <c r="GR30" s="91">
        <f>+'[1]Табела 3'!DC29</f>
        <v>11259.8</v>
      </c>
      <c r="GS30" s="91">
        <f>+'[1]Табела 3'!DD29</f>
        <v>14013.8</v>
      </c>
      <c r="GT30" s="91">
        <f>+'[1]Табела 3'!DE29</f>
        <v>533.79999999999995</v>
      </c>
      <c r="GU30" s="91">
        <f>+'[1]Табела 3'!DF29</f>
        <v>455</v>
      </c>
      <c r="GV30" s="91">
        <f>+'[1]Табела 3'!DG29</f>
        <v>1245.7</v>
      </c>
      <c r="GW30" s="91">
        <f>+'[1]Табела 3'!DH29</f>
        <v>423.8</v>
      </c>
      <c r="GX30" s="91">
        <f>+'[1]Табела 3'!DI29</f>
        <v>463</v>
      </c>
      <c r="GY30" s="91">
        <f>+'[1]Табела 3'!DJ29</f>
        <v>8886.1</v>
      </c>
      <c r="GZ30" s="91">
        <f>+'[1]Табела 3'!DK29</f>
        <v>796.6</v>
      </c>
      <c r="HA30" s="91">
        <f>+'[1]Табела 3'!DL29</f>
        <v>12993.3</v>
      </c>
      <c r="HB30" s="128">
        <f>+'[1]Табела 3'!DM29</f>
        <v>70639.100000000006</v>
      </c>
      <c r="HC30" s="91">
        <f>+'[1]Табела 3'!DN29</f>
        <v>411.4</v>
      </c>
      <c r="HD30" s="91">
        <f>+'[1]Табела 3'!DO29</f>
        <v>4784.3</v>
      </c>
      <c r="HE30" s="91">
        <f>+'[1]Табела 3'!DP29</f>
        <v>454</v>
      </c>
      <c r="HF30" s="91">
        <f>+'[1]Табела 3'!DQ29</f>
        <v>1100</v>
      </c>
      <c r="HG30" s="91">
        <f>+'[1]Табела 3'!DR29</f>
        <v>1715.6</v>
      </c>
      <c r="HH30" s="91">
        <f>+'[1]Табела 3'!DS29</f>
        <v>415.5</v>
      </c>
      <c r="HI30" s="91">
        <f>+'[1]Табела 3'!DT29</f>
        <v>1584.4</v>
      </c>
      <c r="HJ30" s="91">
        <f>+'[1]Табела 3'!DU29</f>
        <v>956.7</v>
      </c>
      <c r="HK30" s="91">
        <f>+'[1]Табела 3'!DV29</f>
        <v>3541.1</v>
      </c>
      <c r="HL30" s="91">
        <f>+'[1]Табела 3'!DW29</f>
        <v>1456.3</v>
      </c>
      <c r="HM30" s="91">
        <f>+'[1]Табела 3'!DX29</f>
        <v>1470.4</v>
      </c>
      <c r="HN30" s="91">
        <f>+'[1]Табела 3'!DY29</f>
        <v>6112.1</v>
      </c>
      <c r="HO30" s="128">
        <f>+'[1]Табела 3'!DZ29</f>
        <v>24001.800000000003</v>
      </c>
      <c r="HP30" s="91">
        <f>+'[1]Табела 3'!EA29</f>
        <v>390.5</v>
      </c>
      <c r="HQ30" s="91">
        <f>+'[1]Табела 3'!EB29</f>
        <v>4696.2</v>
      </c>
      <c r="HR30" s="91">
        <f>+'[1]Табела 3'!EC29</f>
        <v>1155.5</v>
      </c>
      <c r="HS30" s="91">
        <f>+'[1]Табела 3'!ED29</f>
        <v>3022.9</v>
      </c>
      <c r="HT30" s="91">
        <f>+'[1]Табела 3'!EE29</f>
        <v>1216.5</v>
      </c>
      <c r="HU30" s="91">
        <f>+'[1]Табела 3'!EF29</f>
        <v>7629.8</v>
      </c>
      <c r="HV30" s="91">
        <f>+'[1]Табела 3'!EG29</f>
        <v>2368.9</v>
      </c>
      <c r="HW30" s="91">
        <f>+'[1]Табела 3'!EH29</f>
        <v>138</v>
      </c>
      <c r="HX30" s="91">
        <f>+'[1]Табела 3'!EI29</f>
        <v>2690.2</v>
      </c>
      <c r="HY30" s="91">
        <f>+'[1]Табела 3'!EJ29</f>
        <v>199.3</v>
      </c>
      <c r="HZ30" s="91">
        <f>+'[1]Табела 3'!EK29</f>
        <v>0</v>
      </c>
      <c r="IA30" s="91">
        <f>+'[1]Табела 3'!EL29</f>
        <v>0</v>
      </c>
      <c r="IB30" s="128">
        <f>+'[1]Табела 3'!EM29</f>
        <v>23507.800000000003</v>
      </c>
    </row>
    <row r="31" spans="2:236" ht="16.149999999999999" customHeight="1" x14ac:dyDescent="0.2">
      <c r="B31" s="82" t="s">
        <v>52</v>
      </c>
      <c r="C31" s="88">
        <v>0</v>
      </c>
      <c r="D31" s="88">
        <v>0</v>
      </c>
      <c r="E31" s="88">
        <v>0</v>
      </c>
      <c r="F31" s="88">
        <v>210.65843404</v>
      </c>
      <c r="G31" s="88">
        <v>0</v>
      </c>
      <c r="H31" s="88">
        <v>1040.25244355</v>
      </c>
      <c r="I31" s="88">
        <v>-1.9895196601282805E-13</v>
      </c>
      <c r="J31" s="88">
        <v>-2.9802322387695311E-14</v>
      </c>
      <c r="K31" s="88">
        <v>-2.9802322387695311E-14</v>
      </c>
      <c r="L31" s="88">
        <v>199.24583369000004</v>
      </c>
      <c r="M31" s="88">
        <v>0</v>
      </c>
      <c r="N31" s="88">
        <v>166.10567632999982</v>
      </c>
      <c r="O31" s="88">
        <v>1616.2623876099997</v>
      </c>
      <c r="P31" s="88">
        <v>0</v>
      </c>
      <c r="Q31" s="88">
        <v>0</v>
      </c>
      <c r="R31" s="88">
        <v>0</v>
      </c>
      <c r="S31" s="88">
        <v>1484.8415890699998</v>
      </c>
      <c r="T31" s="88">
        <v>0</v>
      </c>
      <c r="U31" s="88">
        <v>214.80284001999985</v>
      </c>
      <c r="V31" s="88">
        <v>0</v>
      </c>
      <c r="W31" s="88">
        <v>0</v>
      </c>
      <c r="X31" s="88">
        <v>0</v>
      </c>
      <c r="Y31" s="88">
        <v>242.01737626999997</v>
      </c>
      <c r="Z31" s="88">
        <v>0</v>
      </c>
      <c r="AA31" s="88">
        <v>246.37259950999953</v>
      </c>
      <c r="AB31" s="78">
        <v>2188.034404869999</v>
      </c>
      <c r="AC31" s="78">
        <v>0</v>
      </c>
      <c r="AD31" s="78">
        <v>0</v>
      </c>
      <c r="AE31" s="78">
        <v>0</v>
      </c>
      <c r="AF31" s="78">
        <v>258.80407088999999</v>
      </c>
      <c r="AG31" s="78">
        <v>1434.606872869</v>
      </c>
      <c r="AH31" s="78">
        <v>264.78160569999773</v>
      </c>
      <c r="AI31" s="78">
        <v>-0.83659759637885145</v>
      </c>
      <c r="AJ31" s="78">
        <v>170.89443859999969</v>
      </c>
      <c r="AK31" s="78">
        <v>0</v>
      </c>
      <c r="AL31" s="78">
        <v>276.27460456000028</v>
      </c>
      <c r="AM31" s="78">
        <v>0</v>
      </c>
      <c r="AN31" s="78">
        <v>270.35635662314593</v>
      </c>
      <c r="AO31" s="88">
        <v>2674.8813516457649</v>
      </c>
      <c r="AP31" s="88">
        <v>17.602350349999995</v>
      </c>
      <c r="AQ31" s="88">
        <v>282.06792959000001</v>
      </c>
      <c r="AR31" s="88">
        <v>1623.808</v>
      </c>
      <c r="AS31" s="88">
        <v>265.45803211999987</v>
      </c>
      <c r="AT31" s="88">
        <v>0</v>
      </c>
      <c r="AU31" s="88">
        <v>256.47777896000008</v>
      </c>
      <c r="AV31" s="88">
        <v>17.159517009703791</v>
      </c>
      <c r="AW31" s="88">
        <v>279.88290866000079</v>
      </c>
      <c r="AX31" s="88">
        <v>0</v>
      </c>
      <c r="AY31" s="88">
        <v>263.68678534999941</v>
      </c>
      <c r="AZ31" s="88">
        <v>-4.4998387238592841E-9</v>
      </c>
      <c r="BA31" s="88">
        <v>265.90298049369289</v>
      </c>
      <c r="BB31" s="88">
        <v>3272.0462825288969</v>
      </c>
      <c r="BC31" s="88">
        <v>17.443917018796924</v>
      </c>
      <c r="BD31" s="88">
        <v>1845.7289827244003</v>
      </c>
      <c r="BE31" s="88">
        <v>4.2625601199915764E-2</v>
      </c>
      <c r="BF31" s="88">
        <v>289.05394184039994</v>
      </c>
      <c r="BG31" s="88">
        <v>-3.1001263778307475E-9</v>
      </c>
      <c r="BH31" s="88">
        <v>249.17429701685046</v>
      </c>
      <c r="BI31" s="88">
        <v>19.128800383226462</v>
      </c>
      <c r="BJ31" s="88">
        <v>324.12144282999998</v>
      </c>
      <c r="BK31" s="88">
        <v>7.9999998000630512E-2</v>
      </c>
      <c r="BL31" s="88">
        <v>298.1738962699992</v>
      </c>
      <c r="BM31" s="88">
        <v>1.9053314999382565E-2</v>
      </c>
      <c r="BN31" s="88">
        <v>695.34760951143653</v>
      </c>
      <c r="BO31" s="88">
        <v>3738.3145665062098</v>
      </c>
      <c r="BP31" s="88">
        <v>18.654600365953911</v>
      </c>
      <c r="BQ31" s="88">
        <v>2355.4939826099999</v>
      </c>
      <c r="BR31" s="88">
        <v>0</v>
      </c>
      <c r="BS31" s="88">
        <v>289.47917405999988</v>
      </c>
      <c r="BT31" s="88">
        <v>1.0001031114370562E-9</v>
      </c>
      <c r="BU31" s="88">
        <v>793.11386195025534</v>
      </c>
      <c r="BV31" s="88">
        <v>1036.7122092556597</v>
      </c>
      <c r="BW31" s="88">
        <v>364.03664390132894</v>
      </c>
      <c r="BX31" s="88">
        <v>156.18694289972757</v>
      </c>
      <c r="BY31" s="88">
        <v>1615.6070873746494</v>
      </c>
      <c r="BZ31" s="88">
        <v>382.96396020298187</v>
      </c>
      <c r="CA31" s="88">
        <v>884.57117602250878</v>
      </c>
      <c r="CB31" s="88">
        <v>7896.819638644065</v>
      </c>
      <c r="CC31" s="88">
        <v>1046.3821341065798</v>
      </c>
      <c r="CD31" s="88">
        <v>1843.5512809699999</v>
      </c>
      <c r="CE31" s="88">
        <v>540.42653224000026</v>
      </c>
      <c r="CF31" s="88">
        <v>1605.4052564699998</v>
      </c>
      <c r="CG31" s="88">
        <v>2610.4321988700012</v>
      </c>
      <c r="CH31" s="88">
        <v>1732.7670390061703</v>
      </c>
      <c r="CI31" s="88">
        <v>1916.8466924428587</v>
      </c>
      <c r="CJ31" s="88">
        <v>2677.330405471328</v>
      </c>
      <c r="CK31" s="88">
        <v>3607.1288375099989</v>
      </c>
      <c r="CL31" s="88">
        <v>1836.6480598600028</v>
      </c>
      <c r="CM31" s="88">
        <v>6619.3553849769987</v>
      </c>
      <c r="CN31" s="88">
        <v>3614.5618713901281</v>
      </c>
      <c r="CO31" s="88">
        <v>29650.835693314064</v>
      </c>
      <c r="CP31" s="90">
        <v>1568.7022808500001</v>
      </c>
      <c r="CQ31" s="88">
        <v>2987.0575468899997</v>
      </c>
      <c r="CR31" s="88">
        <v>2323.8360427100006</v>
      </c>
      <c r="CS31" s="88">
        <v>2415.3339429399985</v>
      </c>
      <c r="CT31" s="88">
        <v>2738.369207650002</v>
      </c>
      <c r="CU31" s="88">
        <v>3005.5181750499992</v>
      </c>
      <c r="CV31" s="88">
        <v>4344.4232608499997</v>
      </c>
      <c r="CW31" s="88">
        <v>1392.3111525600013</v>
      </c>
      <c r="CX31" s="88">
        <v>1784.633036290001</v>
      </c>
      <c r="CY31" s="88">
        <v>1715.3301490300009</v>
      </c>
      <c r="CZ31" s="88">
        <v>2627.1279595999986</v>
      </c>
      <c r="DA31" s="88">
        <v>3204.6972760000053</v>
      </c>
      <c r="DB31" s="88">
        <v>30107.340030420004</v>
      </c>
      <c r="DC31" s="91">
        <f>+'[1]Табела 3'!N30</f>
        <v>1709.8106252300001</v>
      </c>
      <c r="DD31" s="88">
        <f>+'[1]Табела 3'!O30</f>
        <v>3302.0665571200007</v>
      </c>
      <c r="DE31" s="88">
        <f>+'[1]Табела 3'!P30</f>
        <v>3731.1495843899997</v>
      </c>
      <c r="DF31" s="88">
        <f>+'[1]Табела 3'!Q30</f>
        <v>2013.3934831499992</v>
      </c>
      <c r="DG31" s="88">
        <f>+'[1]Табела 3'!R30</f>
        <v>3696.6677126100012</v>
      </c>
      <c r="DH31" s="88">
        <f>+'[1]Табела 3'!S30</f>
        <v>5455.0940842000009</v>
      </c>
      <c r="DI31" s="88">
        <f>+'[1]Табела 3'!T30</f>
        <v>1346.9831413499985</v>
      </c>
      <c r="DJ31" s="88">
        <f>+'[1]Табела 3'!U30</f>
        <v>3332.478184590002</v>
      </c>
      <c r="DK31" s="88">
        <f>+'[1]Табела 3'!V30</f>
        <v>3540.7681321800023</v>
      </c>
      <c r="DL31" s="88">
        <f>+'[1]Табела 3'!W30</f>
        <v>4931.5884951799962</v>
      </c>
      <c r="DM31" s="88">
        <f>+'[1]Табела 3'!X30</f>
        <v>2828.0326414399988</v>
      </c>
      <c r="DN31" s="88">
        <f>+'[1]Табела 3'!Y30</f>
        <v>3228.8360553699931</v>
      </c>
      <c r="DO31" s="88">
        <f>+'[1]Табела 3'!Z30</f>
        <v>39116.868696809994</v>
      </c>
      <c r="DP31" s="91">
        <f>+'[1]Табела 3'!AA30</f>
        <v>6822.0231057800002</v>
      </c>
      <c r="DQ31" s="88">
        <f>+'[1]Табела 3'!AB30</f>
        <v>527.62412301000131</v>
      </c>
      <c r="DR31" s="88">
        <f>+'[1]Табела 3'!AC30</f>
        <v>950.29217120999908</v>
      </c>
      <c r="DS31" s="88">
        <f>+'[1]Табела 3'!AD30</f>
        <v>43.559055280000685</v>
      </c>
      <c r="DT31" s="88">
        <f>+'[1]Табела 3'!AE30</f>
        <v>2500.6493981899989</v>
      </c>
      <c r="DU31" s="88">
        <f>+'[1]Табела 3'!AF30</f>
        <v>3218.391546530002</v>
      </c>
      <c r="DV31" s="88">
        <f>+'[1]Табела 3'!AG30</f>
        <v>1284.1218444799988</v>
      </c>
      <c r="DW31" s="88">
        <f>+'[1]Табела 3'!AH30</f>
        <v>2478.3781555200003</v>
      </c>
      <c r="DX31" s="88">
        <f>+'[1]Табела 3'!AI30</f>
        <v>2861</v>
      </c>
      <c r="DY31" s="88">
        <f>+'[1]Табела 3'!AJ30</f>
        <v>2531.6</v>
      </c>
      <c r="DZ31" s="88">
        <f>+'[1]Табела 3'!AK30</f>
        <v>2320.3373685899965</v>
      </c>
      <c r="EA31" s="88">
        <f>+'[1]Табела 3'!AL30</f>
        <v>3271.2626314100035</v>
      </c>
      <c r="EB31" s="88">
        <f>+'[1]Табела 3'!AM30</f>
        <v>28809.239399999999</v>
      </c>
      <c r="EC31" s="88">
        <f>+'[1]Табела 3'!AN30</f>
        <v>777.59999999999991</v>
      </c>
      <c r="ED31" s="88">
        <f>+'[1]Табела 3'!AO30</f>
        <v>561.79999999999995</v>
      </c>
      <c r="EE31" s="88">
        <f>+'[1]Табела 3'!AP30</f>
        <v>2685.2</v>
      </c>
      <c r="EF31" s="88">
        <f>+'[1]Табела 3'!AQ30</f>
        <v>883.63522967000006</v>
      </c>
      <c r="EG31" s="88">
        <f>+'[1]Табела 3'!AR30</f>
        <v>611.33256043000029</v>
      </c>
      <c r="EH31" s="88">
        <f>+'[1]Табела 3'!AS30</f>
        <v>2998.1568829300004</v>
      </c>
      <c r="EI31" s="88">
        <f>+'[1]Табела 3'!AT30</f>
        <v>4534.7753269699988</v>
      </c>
      <c r="EJ31" s="88">
        <f>+'[1]Табела 3'!AU30</f>
        <v>501.5</v>
      </c>
      <c r="EK31" s="88">
        <f>+'[1]Табела 3'!AV30</f>
        <v>2066.8000000000002</v>
      </c>
      <c r="EL31" s="88">
        <f>+'[1]Табела 3'!AW30</f>
        <v>1087.5</v>
      </c>
      <c r="EM31" s="88">
        <f>+'[1]Табела 3'!AX30</f>
        <v>284.39999999999998</v>
      </c>
      <c r="EN31" s="88">
        <f>+'[1]Табела 3'!AY30</f>
        <v>2734.7</v>
      </c>
      <c r="EO31" s="88">
        <f>+'[1]Табела 3'!AZ30</f>
        <v>19727.400000000001</v>
      </c>
      <c r="EP31" s="88">
        <f>+'[1]Табела 3'!BA30</f>
        <v>255.40000000000009</v>
      </c>
      <c r="EQ31" s="88">
        <f>+'[1]Табела 3'!BB30</f>
        <v>534.70000000000005</v>
      </c>
      <c r="ER31" s="88">
        <f>+'[1]Табела 3'!BC30</f>
        <v>1511.3</v>
      </c>
      <c r="ES31" s="88">
        <f>+'[1]Табела 3'!BD30</f>
        <v>425.7</v>
      </c>
      <c r="ET31" s="88">
        <f>+'[1]Табела 3'!BE30</f>
        <v>559.70000000000005</v>
      </c>
      <c r="EU31" s="88">
        <f>+'[1]Табела 3'!BF30</f>
        <v>1769.7188368599996</v>
      </c>
      <c r="EV31" s="88">
        <f>+'[1]Табела 3'!BG30</f>
        <v>805.78116314000044</v>
      </c>
      <c r="EW31" s="88">
        <f>+'[1]Табела 3'!BH30</f>
        <v>1264.8000000000002</v>
      </c>
      <c r="EX31" s="88">
        <f>+'[1]Табела 3'!BI30</f>
        <v>1484.1</v>
      </c>
      <c r="EY31" s="88">
        <f>+'[1]Табела 3'!BJ30</f>
        <v>350.8</v>
      </c>
      <c r="EZ31" s="88">
        <f>+'[1]Табела 3'!BK30</f>
        <v>605.29999999999995</v>
      </c>
      <c r="FA31" s="88">
        <f>+'[1]Табела 3'!BL30</f>
        <v>1220.7</v>
      </c>
      <c r="FB31" s="88">
        <f>+'[1]Табела 3'!BM30</f>
        <v>10787.999999999998</v>
      </c>
      <c r="FC31" s="88">
        <f>+'[1]Табела 3'!BN30</f>
        <v>236.39999999999998</v>
      </c>
      <c r="FD31" s="88">
        <f>+'[1]Табела 3'!BO30</f>
        <v>711.8</v>
      </c>
      <c r="FE31" s="88">
        <f>+'[1]Табела 3'!BP30</f>
        <v>693.6</v>
      </c>
      <c r="FF31" s="88">
        <f>+'[1]Табела 3'!BQ30</f>
        <v>329.1</v>
      </c>
      <c r="FG31" s="88">
        <f>+'[1]Табела 3'!BR30</f>
        <v>790.5</v>
      </c>
      <c r="FH31" s="88">
        <f>+'[1]Табела 3'!BS30</f>
        <v>476.4</v>
      </c>
      <c r="FI31" s="88">
        <f>+'[1]Табела 3'!BT30</f>
        <v>228.80000000000007</v>
      </c>
      <c r="FJ31" s="88">
        <f>+'[1]Табела 3'!BU30</f>
        <v>1505.1000000000001</v>
      </c>
      <c r="FK31" s="88">
        <f>+'[1]Табела 3'!BV30</f>
        <v>691.5</v>
      </c>
      <c r="FL31" s="88">
        <f>+'[1]Табела 3'!BW30</f>
        <v>329</v>
      </c>
      <c r="FM31" s="88">
        <f>+'[1]Табела 3'!BX30</f>
        <v>824.8</v>
      </c>
      <c r="FN31" s="88">
        <f>+'[1]Табела 3'!BY30</f>
        <v>656.4</v>
      </c>
      <c r="FO31" s="88">
        <f>+'[1]Табела 3'!BZ30</f>
        <v>7473.4000000000005</v>
      </c>
      <c r="FP31" s="88">
        <f>+'[1]Табела 3'!CA30</f>
        <v>224.70000000000005</v>
      </c>
      <c r="FQ31" s="91">
        <f>+'[1]Табела 3'!CB30</f>
        <v>853.90000000000009</v>
      </c>
      <c r="FR31" s="91">
        <f>+'[1]Табела 3'!CC30</f>
        <v>691.6</v>
      </c>
      <c r="FS31" s="91">
        <f>+'[1]Табела 3'!CD30</f>
        <v>19.600000000000001</v>
      </c>
      <c r="FT31" s="91">
        <f>+'[1]Табела 3'!CE30</f>
        <v>1257.9000000000001</v>
      </c>
      <c r="FU31" s="91">
        <f>+'[1]Табела 3'!CF30</f>
        <v>475.30000000000007</v>
      </c>
      <c r="FV31" s="91">
        <f>+'[1]Табела 3'!CG30</f>
        <v>229.09999999999991</v>
      </c>
      <c r="FW31" s="91">
        <f>+'[1]Табела 3'!CH30</f>
        <v>920.40000000000009</v>
      </c>
      <c r="FX31" s="91">
        <f>+'[1]Табела 3'!CI30</f>
        <v>691.5</v>
      </c>
      <c r="FY31" s="91">
        <f>+'[1]Табела 3'!CJ30</f>
        <v>19.600000000000001</v>
      </c>
      <c r="FZ31" s="91">
        <f>+'[1]Табела 3'!CK30</f>
        <v>1794.1</v>
      </c>
      <c r="GA31" s="133">
        <f>+'[1]Табела 3'!CL30</f>
        <v>475.30000000000007</v>
      </c>
      <c r="GB31" s="88">
        <f>+'[1]Табела 3'!CM30</f>
        <v>7653.0000000000009</v>
      </c>
      <c r="GC31" s="91">
        <f>+'[1]Табела 3'!CN30</f>
        <v>233.39999999999998</v>
      </c>
      <c r="GD31" s="91">
        <f>+'[1]Табела 3'!CO30</f>
        <v>623</v>
      </c>
      <c r="GE31" s="91">
        <f>+'[1]Табела 3'!CP30</f>
        <v>692</v>
      </c>
      <c r="GF31" s="91">
        <f>+'[1]Табела 3'!CQ30</f>
        <v>1261.0999999999999</v>
      </c>
      <c r="GG31" s="91">
        <f>+'[1]Табела 3'!CR30</f>
        <v>1307.4000000000001</v>
      </c>
      <c r="GH31" s="91">
        <f>+'[1]Табела 3'!CS30</f>
        <v>500.20000000000005</v>
      </c>
      <c r="GI31" s="91">
        <f>+'[1]Табела 3'!CT30</f>
        <v>244.09999999999997</v>
      </c>
      <c r="GJ31" s="91">
        <f>+'[1]Табела 3'!CU30</f>
        <v>1329.0000000000002</v>
      </c>
      <c r="GK31" s="91">
        <f>+'[1]Табела 3'!CV30</f>
        <v>5315.1</v>
      </c>
      <c r="GL31" s="91">
        <f>+'[1]Табела 3'!CW30</f>
        <v>866.8</v>
      </c>
      <c r="GM31" s="91">
        <f>+'[1]Табела 3'!CX30</f>
        <v>1543.4</v>
      </c>
      <c r="GN31" s="133">
        <f>+'[1]Табела 3'!CY30</f>
        <v>3829.2</v>
      </c>
      <c r="GO31" s="143">
        <f>+'[1]Табела 3'!CZ30</f>
        <v>17744.699999999997</v>
      </c>
      <c r="GP31" s="91">
        <f>+'[1]Табела 3'!DA30</f>
        <v>397.79999999999995</v>
      </c>
      <c r="GQ31" s="91">
        <f>+'[1]Табела 3'!DB30</f>
        <v>1218.8999999999999</v>
      </c>
      <c r="GR31" s="91">
        <f>+'[1]Табела 3'!DC30</f>
        <v>4377.6000000000004</v>
      </c>
      <c r="GS31" s="91">
        <f>+'[1]Табела 3'!DD30</f>
        <v>175.9</v>
      </c>
      <c r="GT31" s="91">
        <f>+'[1]Табела 3'!DE30</f>
        <v>1575.5</v>
      </c>
      <c r="GU31" s="91">
        <f>+'[1]Табела 3'!DF30</f>
        <v>3489.9</v>
      </c>
      <c r="GV31" s="91">
        <f>+'[1]Табела 3'!DG30</f>
        <v>394.79999999999995</v>
      </c>
      <c r="GW31" s="91">
        <f>+'[1]Табела 3'!DH30</f>
        <v>1243.9000000000001</v>
      </c>
      <c r="GX31" s="91">
        <f>+'[1]Табела 3'!DI30</f>
        <v>4701.2</v>
      </c>
      <c r="GY31" s="91">
        <f>+'[1]Табела 3'!DJ30</f>
        <v>351.6</v>
      </c>
      <c r="GZ31" s="91">
        <f>+'[1]Табела 3'!DK30</f>
        <v>1890.2</v>
      </c>
      <c r="HA31" s="91">
        <f>+'[1]Табела 3'!DL30</f>
        <v>4009.8</v>
      </c>
      <c r="HB31" s="128">
        <f>+'[1]Табела 3'!DM30</f>
        <v>23827.1</v>
      </c>
      <c r="HC31" s="91">
        <f>+'[1]Табела 3'!DN30</f>
        <v>894.8</v>
      </c>
      <c r="HD31" s="91">
        <f>+'[1]Табела 3'!DO30</f>
        <v>1688.8000000000002</v>
      </c>
      <c r="HE31" s="91">
        <f>+'[1]Табела 3'!DP30</f>
        <v>4172.3</v>
      </c>
      <c r="HF31" s="91">
        <f>+'[1]Табела 3'!DQ30</f>
        <v>771.3</v>
      </c>
      <c r="HG31" s="91">
        <f>+'[1]Табела 3'!DR30</f>
        <v>2822.5</v>
      </c>
      <c r="HH31" s="91">
        <f>+'[1]Табела 3'!DS30</f>
        <v>2434.4</v>
      </c>
      <c r="HI31" s="91">
        <f>+'[1]Табела 3'!DT30</f>
        <v>992.5</v>
      </c>
      <c r="HJ31" s="91">
        <f>+'[1]Табела 3'!DU30</f>
        <v>3929.9</v>
      </c>
      <c r="HK31" s="91">
        <f>+'[1]Табела 3'!DV30</f>
        <v>2573.9</v>
      </c>
      <c r="HL31" s="91">
        <f>+'[1]Табела 3'!DW30</f>
        <v>731.5</v>
      </c>
      <c r="HM31" s="91">
        <f>+'[1]Табела 3'!DX30</f>
        <v>4612</v>
      </c>
      <c r="HN31" s="91">
        <f>+'[1]Табела 3'!DY30</f>
        <v>2309.1999999999998</v>
      </c>
      <c r="HO31" s="128">
        <f>+'[1]Табела 3'!DZ30</f>
        <v>27933.100000000002</v>
      </c>
      <c r="HP31" s="91">
        <f>+'[1]Табела 3'!EA30</f>
        <v>957.7</v>
      </c>
      <c r="HQ31" s="91">
        <f>+'[1]Табела 3'!EB30</f>
        <v>4515</v>
      </c>
      <c r="HR31" s="91">
        <f>+'[1]Табела 3'!EC30</f>
        <v>1637.9</v>
      </c>
      <c r="HS31" s="91">
        <f>+'[1]Табела 3'!ED30</f>
        <v>732.7</v>
      </c>
      <c r="HT31" s="91">
        <f>+'[1]Табела 3'!EE30</f>
        <v>4833.5</v>
      </c>
      <c r="HU31" s="91">
        <f>+'[1]Табела 3'!EF30</f>
        <v>522.70000000000005</v>
      </c>
      <c r="HV31" s="91">
        <f>+'[1]Табела 3'!EG30</f>
        <v>945.3</v>
      </c>
      <c r="HW31" s="91">
        <f>+'[1]Табела 3'!EH30</f>
        <v>3576.4</v>
      </c>
      <c r="HX31" s="91">
        <f>+'[1]Табела 3'!EI30</f>
        <v>785.8</v>
      </c>
      <c r="HY31" s="91">
        <f>+'[1]Табела 3'!EJ30</f>
        <v>732.4</v>
      </c>
      <c r="HZ31" s="91">
        <f>+'[1]Табела 3'!EK30</f>
        <v>0</v>
      </c>
      <c r="IA31" s="91">
        <f>+'[1]Табела 3'!EL30</f>
        <v>0</v>
      </c>
      <c r="IB31" s="128">
        <f>+'[1]Табела 3'!EM30</f>
        <v>19239.400000000001</v>
      </c>
    </row>
    <row r="32" spans="2:236" ht="16.149999999999999" customHeight="1" x14ac:dyDescent="0.2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6"/>
      <c r="CP32" s="107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8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8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8"/>
      <c r="FR32" s="108"/>
      <c r="FS32" s="108"/>
      <c r="FT32" s="108"/>
      <c r="FU32" s="108"/>
      <c r="FV32" s="108"/>
      <c r="FW32" s="108"/>
      <c r="FX32" s="108"/>
      <c r="FY32" s="108"/>
      <c r="FZ32" s="108"/>
      <c r="GA32" s="137"/>
      <c r="GB32" s="104"/>
      <c r="GC32" s="108"/>
      <c r="GD32" s="108"/>
      <c r="GE32" s="108"/>
      <c r="GF32" s="108"/>
      <c r="GG32" s="108"/>
      <c r="GH32" s="108"/>
      <c r="GI32" s="108"/>
      <c r="GJ32" s="108"/>
      <c r="GK32" s="108"/>
      <c r="GL32" s="108"/>
      <c r="GM32" s="108"/>
      <c r="GN32" s="137"/>
      <c r="GO32" s="145"/>
      <c r="GP32" s="108"/>
      <c r="GQ32" s="108"/>
      <c r="GR32" s="108"/>
      <c r="GS32" s="108"/>
      <c r="GT32" s="108"/>
      <c r="GU32" s="108"/>
      <c r="GV32" s="108"/>
      <c r="GW32" s="108"/>
      <c r="GX32" s="108"/>
      <c r="GY32" s="108"/>
      <c r="GZ32" s="108"/>
      <c r="HA32" s="108"/>
      <c r="HB32" s="130"/>
      <c r="HC32" s="108"/>
      <c r="HD32" s="108"/>
      <c r="HE32" s="108"/>
      <c r="HF32" s="108"/>
      <c r="HG32" s="108"/>
      <c r="HH32" s="108"/>
      <c r="HI32" s="108"/>
      <c r="HJ32" s="108"/>
      <c r="HK32" s="108"/>
      <c r="HL32" s="108"/>
      <c r="HM32" s="108"/>
      <c r="HN32" s="108"/>
      <c r="HO32" s="130"/>
      <c r="HP32" s="108"/>
      <c r="HQ32" s="108"/>
      <c r="HR32" s="108"/>
      <c r="HS32" s="108"/>
      <c r="HT32" s="108"/>
      <c r="HU32" s="108"/>
      <c r="HV32" s="108"/>
      <c r="HW32" s="108"/>
      <c r="HX32" s="108"/>
      <c r="HY32" s="108"/>
      <c r="HZ32" s="108"/>
      <c r="IA32" s="108"/>
      <c r="IB32" s="130"/>
    </row>
    <row r="33" spans="2:236" ht="16.149999999999999" customHeight="1" x14ac:dyDescent="0.2">
      <c r="B33" s="109" t="s">
        <v>55</v>
      </c>
      <c r="C33" s="78">
        <f>+C6-C18</f>
        <v>3477.6241249000013</v>
      </c>
      <c r="D33" s="78">
        <f t="shared" ref="D33:N33" si="230">+D6-D18</f>
        <v>-2636.7197458100054</v>
      </c>
      <c r="E33" s="78">
        <f t="shared" si="230"/>
        <v>357.52772348999133</v>
      </c>
      <c r="F33" s="78">
        <f t="shared" si="230"/>
        <v>-6485.6511688859027</v>
      </c>
      <c r="G33" s="78">
        <f t="shared" si="230"/>
        <v>-7991.9885643500093</v>
      </c>
      <c r="H33" s="78">
        <f t="shared" si="230"/>
        <v>-2057.1472356800004</v>
      </c>
      <c r="I33" s="78">
        <f t="shared" si="230"/>
        <v>8565.6691225200047</v>
      </c>
      <c r="J33" s="78">
        <f t="shared" si="230"/>
        <v>-6553.4908667999698</v>
      </c>
      <c r="K33" s="78">
        <f t="shared" si="230"/>
        <v>-714.78674205997959</v>
      </c>
      <c r="L33" s="78">
        <f t="shared" si="230"/>
        <v>385.61240648000967</v>
      </c>
      <c r="M33" s="78">
        <f t="shared" si="230"/>
        <v>-14857.05314445003</v>
      </c>
      <c r="N33" s="78">
        <f t="shared" si="230"/>
        <v>-18987.805676329997</v>
      </c>
      <c r="O33" s="78">
        <v>-47498.305781675968</v>
      </c>
      <c r="P33" s="78">
        <f>+P6-P18</f>
        <v>8.9918193999983487</v>
      </c>
      <c r="Q33" s="78">
        <f t="shared" ref="Q33:AA33" si="231">+Q6-Q18</f>
        <v>-9997.7457300800161</v>
      </c>
      <c r="R33" s="78">
        <f t="shared" si="231"/>
        <v>-1094.239803510005</v>
      </c>
      <c r="S33" s="78">
        <f t="shared" si="231"/>
        <v>-17379.894957439989</v>
      </c>
      <c r="T33" s="78">
        <f t="shared" si="231"/>
        <v>-14832.458155340013</v>
      </c>
      <c r="U33" s="78">
        <f t="shared" si="231"/>
        <v>-11347.684291199992</v>
      </c>
      <c r="V33" s="78">
        <f t="shared" si="231"/>
        <v>-862.80724813004781</v>
      </c>
      <c r="W33" s="78">
        <f t="shared" si="231"/>
        <v>-9993.3727840399733</v>
      </c>
      <c r="X33" s="78">
        <f t="shared" si="231"/>
        <v>-7882.0865885599997</v>
      </c>
      <c r="Y33" s="78">
        <f t="shared" si="231"/>
        <v>-3643.6417167199834</v>
      </c>
      <c r="Z33" s="78">
        <f t="shared" si="231"/>
        <v>-3212.5469732600322</v>
      </c>
      <c r="AA33" s="78">
        <f t="shared" si="231"/>
        <v>-12407.517338209989</v>
      </c>
      <c r="AB33" s="110">
        <v>-92645.02484653017</v>
      </c>
      <c r="AC33" s="78">
        <f>+AC6-AC18</f>
        <v>-695.82471485999849</v>
      </c>
      <c r="AD33" s="78">
        <f t="shared" ref="AD33:AN33" si="232">+AD6-AD18</f>
        <v>-15299.663141020006</v>
      </c>
      <c r="AE33" s="78">
        <f t="shared" si="232"/>
        <v>-4602.6997025599921</v>
      </c>
      <c r="AF33" s="78">
        <f t="shared" si="232"/>
        <v>-10466.451405400003</v>
      </c>
      <c r="AG33" s="78">
        <f t="shared" si="232"/>
        <v>-11566.238226779031</v>
      </c>
      <c r="AH33" s="78">
        <f t="shared" si="232"/>
        <v>-7886.0660194000084</v>
      </c>
      <c r="AI33" s="78">
        <f t="shared" si="232"/>
        <v>-7988.994796603627</v>
      </c>
      <c r="AJ33" s="78">
        <f t="shared" si="232"/>
        <v>-2925.3115834900091</v>
      </c>
      <c r="AK33" s="78">
        <f t="shared" si="232"/>
        <v>-11981.379833469946</v>
      </c>
      <c r="AL33" s="78">
        <f t="shared" si="232"/>
        <v>-14957.555147500039</v>
      </c>
      <c r="AM33" s="78">
        <f t="shared" si="232"/>
        <v>3154.3527588500001</v>
      </c>
      <c r="AN33" s="78">
        <f t="shared" si="232"/>
        <v>-17707.550702423119</v>
      </c>
      <c r="AO33" s="78">
        <v>-102923.38251465582</v>
      </c>
      <c r="AP33" s="78">
        <f>+AP6-AP18</f>
        <v>-1204.6410541499936</v>
      </c>
      <c r="AQ33" s="78">
        <f t="shared" ref="AQ33:BA33" si="233">+AQ6-AQ18</f>
        <v>-17942.398241959992</v>
      </c>
      <c r="AR33" s="78">
        <f t="shared" si="233"/>
        <v>-10611.373159990006</v>
      </c>
      <c r="AS33" s="78">
        <f t="shared" si="233"/>
        <v>-17425.739285040014</v>
      </c>
      <c r="AT33" s="78">
        <f t="shared" si="233"/>
        <v>-4511.2559508699997</v>
      </c>
      <c r="AU33" s="78">
        <f t="shared" si="233"/>
        <v>-18011.993384869958</v>
      </c>
      <c r="AV33" s="78">
        <f t="shared" si="233"/>
        <v>-16581.988495589707</v>
      </c>
      <c r="AW33" s="78">
        <f t="shared" si="233"/>
        <v>-10529.460221219968</v>
      </c>
      <c r="AX33" s="78">
        <f t="shared" si="233"/>
        <v>-2978.3412182100001</v>
      </c>
      <c r="AY33" s="78">
        <f t="shared" si="233"/>
        <v>-11880.198991719997</v>
      </c>
      <c r="AZ33" s="78">
        <f t="shared" si="233"/>
        <v>-11305.837393995447</v>
      </c>
      <c r="BA33" s="78">
        <f t="shared" si="233"/>
        <v>-12822.725567353613</v>
      </c>
      <c r="BB33" s="78">
        <v>-135805.95296496886</v>
      </c>
      <c r="BC33" s="78">
        <f>+BC6-BC18</f>
        <v>-10445.193485398799</v>
      </c>
      <c r="BD33" s="78">
        <f t="shared" ref="BD33:BN33" si="234">+BD6-BD18</f>
        <v>-33050.589291274402</v>
      </c>
      <c r="BE33" s="78">
        <f t="shared" si="234"/>
        <v>-11105.993534461188</v>
      </c>
      <c r="BF33" s="78">
        <f t="shared" si="234"/>
        <v>-30450.336887610436</v>
      </c>
      <c r="BG33" s="78">
        <f t="shared" si="234"/>
        <v>-6371.4522444868999</v>
      </c>
      <c r="BH33" s="78">
        <f t="shared" si="234"/>
        <v>-34003.696510236892</v>
      </c>
      <c r="BI33" s="78">
        <f t="shared" si="234"/>
        <v>-5057.2332169831934</v>
      </c>
      <c r="BJ33" s="78">
        <f t="shared" si="234"/>
        <v>-12235.101303179988</v>
      </c>
      <c r="BK33" s="78">
        <f t="shared" si="234"/>
        <v>-22077.645536907949</v>
      </c>
      <c r="BL33" s="78">
        <f t="shared" si="234"/>
        <v>-3141.7347014700645</v>
      </c>
      <c r="BM33" s="78">
        <f t="shared" si="234"/>
        <v>-13465.877570614997</v>
      </c>
      <c r="BN33" s="78">
        <f t="shared" si="234"/>
        <v>-31720.614521851472</v>
      </c>
      <c r="BO33" s="78">
        <v>-213125.46880447608</v>
      </c>
      <c r="BP33" s="78">
        <f>+BP6-BP18</f>
        <v>-7018.8729286559683</v>
      </c>
      <c r="BQ33" s="78">
        <f t="shared" ref="BQ33:CA33" si="235">+BQ6-BQ18</f>
        <v>-30650.081070030006</v>
      </c>
      <c r="BR33" s="78">
        <f t="shared" si="235"/>
        <v>-20868.870808640022</v>
      </c>
      <c r="BS33" s="78">
        <f t="shared" si="235"/>
        <v>-24961.171934210011</v>
      </c>
      <c r="BT33" s="78">
        <f t="shared" si="235"/>
        <v>-17737.056496770972</v>
      </c>
      <c r="BU33" s="78">
        <f t="shared" si="235"/>
        <v>-5077.0172771202633</v>
      </c>
      <c r="BV33" s="78">
        <f t="shared" si="235"/>
        <v>-5679.7470685056905</v>
      </c>
      <c r="BW33" s="78">
        <f t="shared" si="235"/>
        <v>-30871.045275551282</v>
      </c>
      <c r="BX33" s="78">
        <f t="shared" si="235"/>
        <v>-20522.18398515974</v>
      </c>
      <c r="BY33" s="78">
        <f t="shared" si="235"/>
        <v>-6560.4999790346192</v>
      </c>
      <c r="BZ33" s="78">
        <f t="shared" si="235"/>
        <v>-9581.7682515630295</v>
      </c>
      <c r="CA33" s="78">
        <f t="shared" si="235"/>
        <v>-21388.974204382423</v>
      </c>
      <c r="CB33" s="78">
        <v>-200917.28927962424</v>
      </c>
      <c r="CC33" s="78">
        <f>+CC6-CC18</f>
        <v>-8050.9867718566093</v>
      </c>
      <c r="CD33" s="78">
        <f t="shared" ref="CD33:CN33" si="236">+CD6-CD18</f>
        <v>-28243.125093660012</v>
      </c>
      <c r="CE33" s="78">
        <f t="shared" si="236"/>
        <v>-38934.035635420005</v>
      </c>
      <c r="CF33" s="78">
        <f t="shared" si="236"/>
        <v>-21576.861739030021</v>
      </c>
      <c r="CG33" s="78">
        <f t="shared" si="236"/>
        <v>-25447.434241769981</v>
      </c>
      <c r="CH33" s="78">
        <f t="shared" si="236"/>
        <v>-3787.5515355961688</v>
      </c>
      <c r="CI33" s="78">
        <f t="shared" si="236"/>
        <v>4944.6187531471078</v>
      </c>
      <c r="CJ33" s="78">
        <f t="shared" si="236"/>
        <v>-21214.958478361354</v>
      </c>
      <c r="CK33" s="78">
        <f t="shared" si="236"/>
        <v>-15371.775969959956</v>
      </c>
      <c r="CL33" s="78">
        <f t="shared" si="236"/>
        <v>-1568.1408704200294</v>
      </c>
      <c r="CM33" s="78">
        <f t="shared" si="236"/>
        <v>-16208.007743687034</v>
      </c>
      <c r="CN33" s="78">
        <f t="shared" si="236"/>
        <v>-71403.120270790168</v>
      </c>
      <c r="CO33" s="79">
        <v>-246861.37959740392</v>
      </c>
      <c r="CP33" s="80">
        <v>13641.861555950003</v>
      </c>
      <c r="CQ33" s="78">
        <v>-11746.546055779996</v>
      </c>
      <c r="CR33" s="78">
        <v>-23341.138203499999</v>
      </c>
      <c r="CS33" s="78">
        <v>2134.1444971699821</v>
      </c>
      <c r="CT33" s="78">
        <v>-5233.6895245100022</v>
      </c>
      <c r="CU33" s="78">
        <v>-1871.7671741500235</v>
      </c>
      <c r="CV33" s="78">
        <v>2210.0316139499773</v>
      </c>
      <c r="CW33" s="78">
        <v>-6778.0938545299432</v>
      </c>
      <c r="CX33" s="78">
        <v>-3381.0128778400249</v>
      </c>
      <c r="CY33" s="78">
        <v>-3561.2797324099811</v>
      </c>
      <c r="CZ33" s="78">
        <v>-272.81050398998195</v>
      </c>
      <c r="DA33" s="78">
        <v>-76720.588087700002</v>
      </c>
      <c r="DB33" s="78">
        <v>-114920.8883473397</v>
      </c>
      <c r="DC33" s="81">
        <f>+'[1]Табела 3'!N31</f>
        <v>33016.417632449971</v>
      </c>
      <c r="DD33" s="78">
        <f>+'[1]Табела 3'!O31</f>
        <v>-22822.089360720012</v>
      </c>
      <c r="DE33" s="78">
        <f>+'[1]Табела 3'!P31</f>
        <v>-19054.965313209992</v>
      </c>
      <c r="DF33" s="78">
        <f>+'[1]Табела 3'!Q31</f>
        <v>-4198.8484671099723</v>
      </c>
      <c r="DG33" s="78">
        <f>+'[1]Табела 3'!R31</f>
        <v>1806.8681912599714</v>
      </c>
      <c r="DH33" s="78">
        <f>+'[1]Табела 3'!S31</f>
        <v>7380.7151655000343</v>
      </c>
      <c r="DI33" s="78">
        <f>+'[1]Табела 3'!T31</f>
        <v>25890.682138780016</v>
      </c>
      <c r="DJ33" s="78">
        <f>+'[1]Табела 3'!U31</f>
        <v>9783.9574135899747</v>
      </c>
      <c r="DK33" s="78">
        <f>+'[1]Табела 3'!V31</f>
        <v>-4611.787037820046</v>
      </c>
      <c r="DL33" s="78">
        <f>+'[1]Табела 3'!W31</f>
        <v>7135.891799930032</v>
      </c>
      <c r="DM33" s="78">
        <f>+'[1]Табела 3'!X31</f>
        <v>3097.2733400998695</v>
      </c>
      <c r="DN33" s="78">
        <f>+'[1]Табела 3'!Y31</f>
        <v>-45371.218970319867</v>
      </c>
      <c r="DO33" s="88">
        <f>+'[1]Табела 3'!Z31</f>
        <v>-7947.1034675700212</v>
      </c>
      <c r="DP33" s="81">
        <f>+'[1]Табела 3'!AA31</f>
        <v>19003.822100770019</v>
      </c>
      <c r="DQ33" s="78">
        <f>+'[1]Табела 3'!AB31</f>
        <v>-7494.1221252699906</v>
      </c>
      <c r="DR33" s="78">
        <f>+'[1]Табела 3'!AC31</f>
        <v>-4356.6273066199792</v>
      </c>
      <c r="DS33" s="78">
        <f>+'[1]Табела 3'!AD31</f>
        <v>3554.2023553299805</v>
      </c>
      <c r="DT33" s="78">
        <f>+'[1]Табела 3'!AE31</f>
        <v>1779.7705534200068</v>
      </c>
      <c r="DU33" s="78">
        <f>+'[1]Табела 3'!AF31</f>
        <v>20679.136358410004</v>
      </c>
      <c r="DV33" s="78">
        <f>+'[1]Табела 3'!AG31</f>
        <v>26896.773353188037</v>
      </c>
      <c r="DW33" s="78">
        <f>+'[1]Табела 3'!AH31</f>
        <v>6451.9341946420172</v>
      </c>
      <c r="DX33" s="78">
        <f>+'[1]Табела 3'!AI31</f>
        <v>119.68673313995532</v>
      </c>
      <c r="DY33" s="78">
        <f>+'[1]Табела 3'!AJ31</f>
        <v>13169.006028799937</v>
      </c>
      <c r="DZ33" s="78">
        <f>+'[1]Табела 3'!AK31</f>
        <v>-3476.9979218999797</v>
      </c>
      <c r="EA33" s="78">
        <f>+'[1]Табела 3'!AL31</f>
        <v>-42412.526807930059</v>
      </c>
      <c r="EB33" s="78">
        <f>+'[1]Табела 3'!AM31</f>
        <v>33914.057515979948</v>
      </c>
      <c r="EC33" s="78">
        <f>+'[1]Табела 3'!AN31</f>
        <v>22115.63610625</v>
      </c>
      <c r="ED33" s="78">
        <f>+'[1]Табела 3'!AO31</f>
        <v>-3577.5048001500254</v>
      </c>
      <c r="EE33" s="78">
        <f>+'[1]Табела 3'!AP31</f>
        <v>-12067.448407720018</v>
      </c>
      <c r="EF33" s="78">
        <f>+'[1]Табела 3'!AQ31</f>
        <v>91.305736489928677</v>
      </c>
      <c r="EG33" s="78">
        <f>+'[1]Табела 3'!AR31</f>
        <v>2227.4113705801137</v>
      </c>
      <c r="EH33" s="78">
        <f>+'[1]Табела 3'!AS31</f>
        <v>22132.511979269926</v>
      </c>
      <c r="EI33" s="78">
        <f>+'[1]Табела 3'!AT31</f>
        <v>18194.794837749971</v>
      </c>
      <c r="EJ33" s="78">
        <f>+'[1]Табела 3'!AU31</f>
        <v>-12304.603442630381</v>
      </c>
      <c r="EK33" s="78">
        <f>+'[1]Табела 3'!AV31</f>
        <v>12459.902175149735</v>
      </c>
      <c r="EL33" s="78">
        <f>+'[1]Табела 3'!AW31</f>
        <v>11845.702655399728</v>
      </c>
      <c r="EM33" s="78">
        <f>+'[1]Табела 3'!AX31</f>
        <v>6245.8781854303234</v>
      </c>
      <c r="EN33" s="78">
        <f>+'[1]Табела 3'!AY31</f>
        <v>-35179.610080530052</v>
      </c>
      <c r="EO33" s="78">
        <f>+'[1]Табела 3'!AZ31</f>
        <v>32183.976315289241</v>
      </c>
      <c r="EP33" s="78">
        <f>+'[1]Табела 3'!BA31</f>
        <v>23620.61436711</v>
      </c>
      <c r="EQ33" s="78">
        <f>+'[1]Табела 3'!BB31</f>
        <v>-1429.8117226800532</v>
      </c>
      <c r="ER33" s="78">
        <f>+'[1]Табела 3'!BC31</f>
        <v>-6363.119214880091</v>
      </c>
      <c r="ES33" s="78">
        <f>+'[1]Табела 3'!BD31</f>
        <v>-10322.943054209798</v>
      </c>
      <c r="ET33" s="78">
        <f>+'[1]Табела 3'!BE31</f>
        <v>2776.2616973398981</v>
      </c>
      <c r="EU33" s="78">
        <f>+'[1]Табела 3'!BF31</f>
        <v>13189.822227510173</v>
      </c>
      <c r="EV33" s="78">
        <f>+'[1]Табела 3'!BG31</f>
        <v>27059.767355949705</v>
      </c>
      <c r="EW33" s="78">
        <f>+'[1]Табела 3'!BH31</f>
        <v>-1883.585896176548</v>
      </c>
      <c r="EX33" s="78">
        <f>+'[1]Табела 3'!BI31</f>
        <v>3248.2890040183411</v>
      </c>
      <c r="EY33" s="78">
        <f>+'[1]Табела 3'!BJ31</f>
        <v>14877.822063459098</v>
      </c>
      <c r="EZ33" s="78">
        <f>+'[1]Табела 3'!BK31</f>
        <v>-2546.6168996291963</v>
      </c>
      <c r="FA33" s="78">
        <f>+'[1]Табела 3'!BL31</f>
        <v>-49474.395870979584</v>
      </c>
      <c r="FB33" s="78">
        <f>+'[1]Табела 3'!BM31</f>
        <v>12752.104056831944</v>
      </c>
      <c r="FC33" s="78">
        <f>+'[1]Табела 3'!BN31</f>
        <v>12144.820658800047</v>
      </c>
      <c r="FD33" s="78">
        <f>+'[1]Табела 3'!BO31</f>
        <v>-12763.104516259817</v>
      </c>
      <c r="FE33" s="78">
        <f>+'[1]Табела 3'!BP31</f>
        <v>-46321.606378035649</v>
      </c>
      <c r="FF33" s="78">
        <f>+'[1]Табела 3'!BQ31</f>
        <v>-67056.154118171457</v>
      </c>
      <c r="FG33" s="78">
        <f>+'[1]Табела 3'!BR31</f>
        <v>-122441.03505075349</v>
      </c>
      <c r="FH33" s="78">
        <f>+'[1]Табела 3'!BS31</f>
        <v>-68320.336135020247</v>
      </c>
      <c r="FI33" s="78">
        <f>+'[1]Табела 3'!BT31</f>
        <v>-18991.700745282113</v>
      </c>
      <c r="FJ33" s="78">
        <f>+'[1]Табела 3'!BU31</f>
        <v>-20869.931360506278</v>
      </c>
      <c r="FK33" s="78">
        <f>+'[1]Табела 3'!BV31</f>
        <v>-19554.561589870646</v>
      </c>
      <c r="FL33" s="78">
        <f>+'[1]Табела 3'!BW31</f>
        <v>16590.540654950193</v>
      </c>
      <c r="FM33" s="78">
        <f>+'[1]Табела 3'!BX31</f>
        <v>-27210.56432552039</v>
      </c>
      <c r="FN33" s="78">
        <f>+'[1]Табела 3'!BY31</f>
        <v>-84313.223483245631</v>
      </c>
      <c r="FO33" s="88">
        <f>+'[1]Табела 3'!BZ31</f>
        <v>-459106.8563889155</v>
      </c>
      <c r="FP33" s="78">
        <f>+'[1]Табела 3'!CA31</f>
        <v>13347.411569530042</v>
      </c>
      <c r="FQ33" s="81">
        <f>+'[1]Табела 3'!CB31</f>
        <v>-5848.2896298471023</v>
      </c>
      <c r="FR33" s="81">
        <f>+'[1]Табела 3'!CC31</f>
        <v>-31001.882117230169</v>
      </c>
      <c r="FS33" s="81">
        <f>+'[1]Табела 3'!CD31</f>
        <v>-16724.831509799973</v>
      </c>
      <c r="FT33" s="81">
        <f>+'[1]Табела 3'!CE31</f>
        <v>-59532.385715492521</v>
      </c>
      <c r="FU33" s="81">
        <f>+'[1]Табела 3'!CF31</f>
        <v>24210.244338409451</v>
      </c>
      <c r="FV33" s="81">
        <f>+'[1]Табела 3'!CG31</f>
        <v>35938.663585262999</v>
      </c>
      <c r="FW33" s="81">
        <f>+'[1]Табела 3'!CH31</f>
        <v>-31213.657359478733</v>
      </c>
      <c r="FX33" s="81">
        <f>+'[1]Табела 3'!CI31</f>
        <v>-22147.871610577655</v>
      </c>
      <c r="FY33" s="81">
        <f>+'[1]Табела 3'!CJ31</f>
        <v>-4861.0849305061856</v>
      </c>
      <c r="FZ33" s="81">
        <f>+'[1]Табела 3'!CK31</f>
        <v>-51767.008664961861</v>
      </c>
      <c r="GA33" s="134">
        <f>+'[1]Табела 3'!CL31</f>
        <v>-136476.22683777777</v>
      </c>
      <c r="GB33" s="88">
        <f>+'[1]Табела 3'!CM31</f>
        <v>-286076.91888246947</v>
      </c>
      <c r="GC33" s="81">
        <f>+'[1]Табела 3'!CN31</f>
        <v>-8106.2641097299784</v>
      </c>
      <c r="GD33" s="81">
        <f>+'[1]Табела 3'!CO31</f>
        <v>-44762.73618571891</v>
      </c>
      <c r="GE33" s="81">
        <f>+'[1]Табела 3'!CP31</f>
        <v>-19197.503645531309</v>
      </c>
      <c r="GF33" s="81">
        <f>+'[1]Табела 3'!CQ31</f>
        <v>-5645.4735372699215</v>
      </c>
      <c r="GG33" s="81">
        <f>+'[1]Табела 3'!CR31</f>
        <v>6665.9962754405569</v>
      </c>
      <c r="GH33" s="81">
        <f>+'[1]Табела 3'!CS31</f>
        <v>35368.280737139692</v>
      </c>
      <c r="GI33" s="81">
        <f>+'[1]Табела 3'!CT31</f>
        <v>36828.746401489247</v>
      </c>
      <c r="GJ33" s="81">
        <f>+'[1]Табела 3'!CU31</f>
        <v>-694.59705509015475</v>
      </c>
      <c r="GK33" s="81">
        <f>+'[1]Табела 3'!CV31</f>
        <v>9365.6792998498713</v>
      </c>
      <c r="GL33" s="81">
        <f>+'[1]Табела 3'!CW31</f>
        <v>15569.019341270599</v>
      </c>
      <c r="GM33" s="81">
        <f>+'[1]Табела 3'!CX31</f>
        <v>-106346.74875060786</v>
      </c>
      <c r="GN33" s="134">
        <f>+'[1]Табела 3'!CY31</f>
        <v>-154211.78681113801</v>
      </c>
      <c r="GO33" s="143">
        <f>+'[1]Табела 3'!CZ31</f>
        <v>-235167.38803989618</v>
      </c>
      <c r="GP33" s="81">
        <f>+'[1]Табела 3'!DA31</f>
        <v>6114.0600148528756</v>
      </c>
      <c r="GQ33" s="81">
        <f>+'[1]Табела 3'!DB31</f>
        <v>-9148.0654524923593</v>
      </c>
      <c r="GR33" s="81">
        <f>+'[1]Табела 3'!DC31</f>
        <v>-25611.386496778956</v>
      </c>
      <c r="GS33" s="81">
        <f>+'[1]Табела 3'!DD31</f>
        <v>-5378.5354619933059</v>
      </c>
      <c r="GT33" s="81">
        <f>+'[1]Табела 3'!DE31</f>
        <v>-779.98012584919343</v>
      </c>
      <c r="GU33" s="81">
        <f>+'[1]Табела 3'!DF31</f>
        <v>49338.649929627136</v>
      </c>
      <c r="GV33" s="81">
        <f>+'[1]Табела 3'!DG31</f>
        <v>23053.660868387349</v>
      </c>
      <c r="GW33" s="81">
        <f>+'[1]Табела 3'!DH31</f>
        <v>-6091.0881353297445</v>
      </c>
      <c r="GX33" s="81">
        <f>+'[1]Табела 3'!DI31</f>
        <v>-44860.098732769897</v>
      </c>
      <c r="GY33" s="81">
        <f>+'[1]Табела 3'!DJ31</f>
        <v>7722.7947776977962</v>
      </c>
      <c r="GZ33" s="81">
        <f>+'[1]Табела 3'!DK31</f>
        <v>-41466.985984184837</v>
      </c>
      <c r="HA33" s="81">
        <f>+'[1]Табела 3'!DL31</f>
        <v>-132208.08056352884</v>
      </c>
      <c r="HB33" s="128">
        <f>+'[1]Табела 3'!DM31</f>
        <v>-179315.05536236198</v>
      </c>
      <c r="HC33" s="81">
        <f>+'[1]Табела 3'!DN31</f>
        <v>30194.127125234867</v>
      </c>
      <c r="HD33" s="81">
        <f>+'[1]Табела 3'!DO31</f>
        <v>-24917.338318239956</v>
      </c>
      <c r="HE33" s="81">
        <f>+'[1]Табела 3'!DP31</f>
        <v>-24987.015400455246</v>
      </c>
      <c r="HF33" s="81">
        <f>+'[1]Табела 3'!DQ31</f>
        <v>-9801.6845145227853</v>
      </c>
      <c r="HG33" s="81">
        <f>+'[1]Табела 3'!DR31</f>
        <v>21428.729336510238</v>
      </c>
      <c r="HH33" s="81">
        <f>+'[1]Табела 3'!DS31</f>
        <v>35672.115606779931</v>
      </c>
      <c r="HI33" s="81">
        <f>+'[1]Табела 3'!DT31</f>
        <v>43176.183747920528</v>
      </c>
      <c r="HJ33" s="81">
        <f>+'[1]Табела 3'!DU31</f>
        <v>-55506.320689050626</v>
      </c>
      <c r="HK33" s="81">
        <f>+'[1]Табела 3'!DV31</f>
        <v>3574.8038932432537</v>
      </c>
      <c r="HL33" s="81">
        <f>+'[1]Табела 3'!DW31</f>
        <v>-59276.292594579398</v>
      </c>
      <c r="HM33" s="81">
        <f>+'[1]Табела 3'!DX31</f>
        <v>-30498.322311180847</v>
      </c>
      <c r="HN33" s="81">
        <f>+'[1]Табела 3'!DY31</f>
        <v>-141082.41871236838</v>
      </c>
      <c r="HO33" s="128">
        <f>+'[1]Табела 3'!DZ31</f>
        <v>-212023.43283070842</v>
      </c>
      <c r="HP33" s="81">
        <f>+'[1]Табела 3'!EA31</f>
        <v>5547.354211586673</v>
      </c>
      <c r="HQ33" s="81">
        <f>+'[1]Табела 3'!EB31</f>
        <v>-31224.052402079978</v>
      </c>
      <c r="HR33" s="81">
        <f>+'[1]Табела 3'!EC31</f>
        <v>-2098.7425964479044</v>
      </c>
      <c r="HS33" s="81">
        <f>+'[1]Табела 3'!ED31</f>
        <v>-50188.068497509754</v>
      </c>
      <c r="HT33" s="81">
        <f>+'[1]Табела 3'!EE31</f>
        <v>5907.1939049096836</v>
      </c>
      <c r="HU33" s="81">
        <f>+'[1]Табела 3'!EF31</f>
        <v>35663.985731090506</v>
      </c>
      <c r="HV33" s="81">
        <f>+'[1]Табела 3'!EG31</f>
        <v>13504.085088329011</v>
      </c>
      <c r="HW33" s="81">
        <f>+'[1]Табела 3'!EH31</f>
        <v>-41393.704455129802</v>
      </c>
      <c r="HX33" s="81">
        <f>+'[1]Табела 3'!EI31</f>
        <v>-11509.566573519405</v>
      </c>
      <c r="HY33" s="81">
        <f>+'[1]Табела 3'!EJ31</f>
        <v>-1787.5608805499505</v>
      </c>
      <c r="HZ33" s="81">
        <f>+'[1]Табела 3'!EK31</f>
        <v>0</v>
      </c>
      <c r="IA33" s="81">
        <f>+'[1]Табела 3'!EL31</f>
        <v>0</v>
      </c>
      <c r="IB33" s="128">
        <f>+'[1]Табела 3'!EM31</f>
        <v>-77579.07646932092</v>
      </c>
    </row>
    <row r="34" spans="2:236" ht="16.149999999999999" customHeight="1" x14ac:dyDescent="0.2">
      <c r="B34" s="109" t="s">
        <v>45</v>
      </c>
      <c r="C34" s="78">
        <f>+C33-C15+C22</f>
        <v>3514.6501249000012</v>
      </c>
      <c r="D34" s="78">
        <f t="shared" ref="D34:N34" si="237">+D33-D15+D22</f>
        <v>-2434.4642810200053</v>
      </c>
      <c r="E34" s="78">
        <f t="shared" si="237"/>
        <v>5133.3097234899915</v>
      </c>
      <c r="F34" s="78">
        <f t="shared" si="237"/>
        <v>-4788.2707062700028</v>
      </c>
      <c r="G34" s="78">
        <f t="shared" si="237"/>
        <v>-7739.8690306300095</v>
      </c>
      <c r="H34" s="78">
        <f t="shared" si="237"/>
        <v>-1721.1325614900004</v>
      </c>
      <c r="I34" s="78">
        <f t="shared" si="237"/>
        <v>9191.969122520004</v>
      </c>
      <c r="J34" s="78">
        <f t="shared" si="237"/>
        <v>-6039.0908667999684</v>
      </c>
      <c r="K34" s="78">
        <f t="shared" si="237"/>
        <v>2594.2132579400204</v>
      </c>
      <c r="L34" s="78">
        <f t="shared" si="237"/>
        <v>2352.2391273900075</v>
      </c>
      <c r="M34" s="78">
        <f t="shared" si="237"/>
        <v>-14644.653144450031</v>
      </c>
      <c r="N34" s="78">
        <f t="shared" si="237"/>
        <v>-19673.911676329997</v>
      </c>
      <c r="O34" s="78">
        <v>-34255.106390240064</v>
      </c>
      <c r="P34" s="78">
        <f>+P33-P15+P22</f>
        <v>125.32312701999837</v>
      </c>
      <c r="Q34" s="78">
        <f t="shared" ref="Q34" si="238">+Q33-Q15+Q22</f>
        <v>-9310.4604797600168</v>
      </c>
      <c r="R34" s="78">
        <f t="shared" ref="R34" si="239">+R33-R15+R22</f>
        <v>3315.7301965799952</v>
      </c>
      <c r="S34" s="78">
        <f t="shared" ref="S34" si="240">+S33-S15+S22</f>
        <v>-14728.995706579988</v>
      </c>
      <c r="T34" s="78">
        <f t="shared" ref="T34" si="241">+T33-T15+T22</f>
        <v>-14284.534097520014</v>
      </c>
      <c r="U34" s="78">
        <f t="shared" ref="U34" si="242">+U33-U15+U22</f>
        <v>-10357.519723049993</v>
      </c>
      <c r="V34" s="78">
        <f t="shared" ref="V34" si="243">+V33-V15+V22</f>
        <v>-1201.1105705200484</v>
      </c>
      <c r="W34" s="78">
        <f t="shared" ref="W34" si="244">+W33-W15+W22</f>
        <v>-7259.4677104299717</v>
      </c>
      <c r="X34" s="78">
        <f t="shared" ref="X34" si="245">+X33-X15+X22</f>
        <v>-4389.2356281500006</v>
      </c>
      <c r="Y34" s="78">
        <f t="shared" ref="Y34" si="246">+Y33-Y15+Y22</f>
        <v>-1723.1707731899846</v>
      </c>
      <c r="Z34" s="78">
        <f t="shared" ref="Z34" si="247">+Z33-Z15+Z22</f>
        <v>-2626.486536880032</v>
      </c>
      <c r="AA34" s="78">
        <f t="shared" ref="AA34" si="248">+AA33-AA15+AA22</f>
        <v>-14023.069819669989</v>
      </c>
      <c r="AB34" s="110">
        <v>-76463.041402610164</v>
      </c>
      <c r="AC34" s="78">
        <f>+AC33-AC15+AC22</f>
        <v>264.76846134000141</v>
      </c>
      <c r="AD34" s="78">
        <f t="shared" ref="AD34" si="249">+AD33-AD15+AD22</f>
        <v>-13770.734323820006</v>
      </c>
      <c r="AE34" s="78">
        <f t="shared" ref="AE34" si="250">+AE33-AE15+AE22</f>
        <v>-1179.6520607799916</v>
      </c>
      <c r="AF34" s="78">
        <f t="shared" ref="AF34" si="251">+AF33-AF15+AF22</f>
        <v>-6785.7379763800036</v>
      </c>
      <c r="AG34" s="78">
        <f t="shared" ref="AG34" si="252">+AG33-AG15+AG22</f>
        <v>-10656.46114097903</v>
      </c>
      <c r="AH34" s="78">
        <f t="shared" ref="AH34" si="253">+AH33-AH15+AH22</f>
        <v>-5078.9236161200079</v>
      </c>
      <c r="AI34" s="78">
        <f t="shared" ref="AI34" si="254">+AI33-AI15+AI22</f>
        <v>-6872.5582428436301</v>
      </c>
      <c r="AJ34" s="78">
        <f t="shared" ref="AJ34" si="255">+AJ33-AJ15+AJ22</f>
        <v>-1514.3391097400076</v>
      </c>
      <c r="AK34" s="78">
        <f t="shared" ref="AK34" si="256">+AK33-AK15+AK22</f>
        <v>-7452.8213582799453</v>
      </c>
      <c r="AL34" s="78">
        <f t="shared" ref="AL34" si="257">+AL33-AL15+AL22</f>
        <v>-10770.369279010043</v>
      </c>
      <c r="AM34" s="78">
        <f t="shared" ref="AM34" si="258">+AM33-AM15+AM22</f>
        <v>4369.1676680700039</v>
      </c>
      <c r="AN34" s="78">
        <f t="shared" ref="AN34" si="259">+AN33-AN15+AN22</f>
        <v>-14677.331967493123</v>
      </c>
      <c r="AO34" s="78">
        <v>-74124.992946035825</v>
      </c>
      <c r="AP34" s="78">
        <f>+AP33-AP15+AP22</f>
        <v>163.98866184000622</v>
      </c>
      <c r="AQ34" s="78">
        <f t="shared" ref="AQ34" si="260">+AQ33-AQ15+AQ22</f>
        <v>-16243.751043839995</v>
      </c>
      <c r="AR34" s="78">
        <f t="shared" ref="AR34" si="261">+AR33-AR15+AR22</f>
        <v>-5169.3681766200043</v>
      </c>
      <c r="AS34" s="78">
        <f t="shared" ref="AS34" si="262">+AS33-AS15+AS22</f>
        <v>-11893.506794180015</v>
      </c>
      <c r="AT34" s="78">
        <f t="shared" ref="AT34" si="263">+AT33-AT15+AT22</f>
        <v>-3053.079056099999</v>
      </c>
      <c r="AU34" s="78">
        <f t="shared" ref="AU34" si="264">+AU33-AU15+AU22</f>
        <v>-14545.099686519961</v>
      </c>
      <c r="AV34" s="78">
        <f t="shared" ref="AV34" si="265">+AV33-AV15+AV22</f>
        <v>-13309.575948819704</v>
      </c>
      <c r="AW34" s="78">
        <f t="shared" ref="AW34" si="266">+AW33-AW15+AW22</f>
        <v>-8357.7207811299668</v>
      </c>
      <c r="AX34" s="78">
        <f t="shared" ref="AX34" si="267">+AX33-AX15+AX22</f>
        <v>1398.8950327000002</v>
      </c>
      <c r="AY34" s="78">
        <f t="shared" ref="AY34" si="268">+AY33-AY15+AY22</f>
        <v>-7180.1756166999985</v>
      </c>
      <c r="AZ34" s="78">
        <f t="shared" ref="AZ34" si="269">+AZ33-AZ15+AZ22</f>
        <v>-9272.1891943154442</v>
      </c>
      <c r="BA34" s="78">
        <f t="shared" ref="BA34" si="270">+BA33-BA15+BA22</f>
        <v>-9057.9267362836072</v>
      </c>
      <c r="BB34" s="78">
        <v>-96519.509339968878</v>
      </c>
      <c r="BC34" s="78">
        <f>+BC33-BC15+BC22</f>
        <v>-8280.5719020987999</v>
      </c>
      <c r="BD34" s="78">
        <f t="shared" ref="BD34" si="271">+BD33-BD15+BD22</f>
        <v>-29190.6659203544</v>
      </c>
      <c r="BE34" s="78">
        <f t="shared" ref="BE34" si="272">+BE33-BE15+BE22</f>
        <v>-3055.1065332211865</v>
      </c>
      <c r="BF34" s="78">
        <f t="shared" ref="BF34" si="273">+BF33-BF15+BF22</f>
        <v>-23350.434314960439</v>
      </c>
      <c r="BG34" s="78">
        <f t="shared" ref="BG34" si="274">+BG33-BG15+BG22</f>
        <v>-5609.4410624068996</v>
      </c>
      <c r="BH34" s="78">
        <f t="shared" ref="BH34" si="275">+BH33-BH15+BH22</f>
        <v>-29673.909925256892</v>
      </c>
      <c r="BI34" s="78">
        <f t="shared" ref="BI34" si="276">+BI33-BI15+BI22</f>
        <v>-368.65204203319536</v>
      </c>
      <c r="BJ34" s="78">
        <f t="shared" ref="BJ34" si="277">+BJ33-BJ15+BJ22</f>
        <v>-7202.8005345399861</v>
      </c>
      <c r="BK34" s="78">
        <f t="shared" ref="BK34" si="278">+BK33-BK15+BK22</f>
        <v>-9804.2618051379486</v>
      </c>
      <c r="BL34" s="78">
        <f t="shared" ref="BL34" si="279">+BL33-BL15+BL22</f>
        <v>5020.0564520499292</v>
      </c>
      <c r="BM34" s="78">
        <f t="shared" ref="BM34" si="280">+BM33-BM15+BM22</f>
        <v>-10927.698401654992</v>
      </c>
      <c r="BN34" s="78">
        <f t="shared" ref="BN34" si="281">+BN33-BN15+BN22</f>
        <v>-28289.548438931466</v>
      </c>
      <c r="BO34" s="78">
        <v>-150733.03442854609</v>
      </c>
      <c r="BP34" s="78">
        <f>+BP33-BP15+BP22</f>
        <v>-1626.0196368359675</v>
      </c>
      <c r="BQ34" s="78">
        <f t="shared" ref="BQ34" si="282">+BQ33-BQ15+BQ22</f>
        <v>-23477.396118240005</v>
      </c>
      <c r="BR34" s="78">
        <f t="shared" ref="BR34" si="283">+BR33-BR15+BR22</f>
        <v>-15969.139249860023</v>
      </c>
      <c r="BS34" s="78">
        <f t="shared" ref="BS34" si="284">+BS33-BS15+BS22</f>
        <v>-8887.0613689300117</v>
      </c>
      <c r="BT34" s="78">
        <f t="shared" ref="BT34" si="285">+BT33-BT15+BT22</f>
        <v>-11427.06496297097</v>
      </c>
      <c r="BU34" s="78">
        <f t="shared" ref="BU34" si="286">+BU33-BU15+BU22</f>
        <v>-1578.956876170264</v>
      </c>
      <c r="BV34" s="78">
        <f t="shared" ref="BV34" si="287">+BV33-BV15+BV22</f>
        <v>-779.05990889569057</v>
      </c>
      <c r="BW34" s="78">
        <f t="shared" ref="BW34" si="288">+BW33-BW15+BW22</f>
        <v>-23617.876266501284</v>
      </c>
      <c r="BX34" s="78">
        <f t="shared" ref="BX34" si="289">+BX33-BX15+BX22</f>
        <v>-7111.1506016297462</v>
      </c>
      <c r="BY34" s="78">
        <f t="shared" ref="BY34" si="290">+BY33-BY15+BY22</f>
        <v>1075.5468308953759</v>
      </c>
      <c r="BZ34" s="78">
        <f t="shared" ref="BZ34" si="291">+BZ33-BZ15+BZ22</f>
        <v>-4635.1964077830216</v>
      </c>
      <c r="CA34" s="78">
        <f t="shared" ref="CA34" si="292">+CA33-CA15+CA22</f>
        <v>-14948.390209872417</v>
      </c>
      <c r="CB34" s="78">
        <v>-112981.76477679424</v>
      </c>
      <c r="CC34" s="78">
        <f>+CC33-CC15+CC22</f>
        <v>-1231.7069363666087</v>
      </c>
      <c r="CD34" s="78">
        <f t="shared" ref="CD34:CN34" si="293">+CD33-CD15+CD22</f>
        <v>-17858.559577480009</v>
      </c>
      <c r="CE34" s="78">
        <f t="shared" si="293"/>
        <v>-22411.487348910006</v>
      </c>
      <c r="CF34" s="78">
        <f t="shared" si="293"/>
        <v>-12176.400301170022</v>
      </c>
      <c r="CG34" s="78">
        <f t="shared" si="293"/>
        <v>-17559.744888179979</v>
      </c>
      <c r="CH34" s="78">
        <f t="shared" si="293"/>
        <v>5949.665155713823</v>
      </c>
      <c r="CI34" s="78">
        <f t="shared" si="293"/>
        <v>8160.6084718371121</v>
      </c>
      <c r="CJ34" s="78">
        <f t="shared" si="293"/>
        <v>-13510.268686041345</v>
      </c>
      <c r="CK34" s="78">
        <f t="shared" si="293"/>
        <v>-1424.7354608699479</v>
      </c>
      <c r="CL34" s="78">
        <f t="shared" si="293"/>
        <v>6132.6522081399544</v>
      </c>
      <c r="CM34" s="78">
        <f t="shared" si="293"/>
        <v>-10335.162828917018</v>
      </c>
      <c r="CN34" s="78">
        <f t="shared" si="293"/>
        <v>-62738.031150540177</v>
      </c>
      <c r="CO34" s="79">
        <v>-139003.17134278393</v>
      </c>
      <c r="CP34" s="80">
        <v>19790.744849120005</v>
      </c>
      <c r="CQ34" s="78">
        <v>2105.3391945300027</v>
      </c>
      <c r="CR34" s="78">
        <v>-3919.8127577599989</v>
      </c>
      <c r="CS34" s="78">
        <v>13398.754638099983</v>
      </c>
      <c r="CT34" s="78">
        <v>1521.0588475999975</v>
      </c>
      <c r="CU34" s="78">
        <v>11584.999307669976</v>
      </c>
      <c r="CV34" s="78">
        <v>7888.877378619979</v>
      </c>
      <c r="CW34" s="78">
        <v>3938.2550710100531</v>
      </c>
      <c r="CX34" s="78">
        <v>11824.025416739969</v>
      </c>
      <c r="CY34" s="78">
        <v>4061.1824338000188</v>
      </c>
      <c r="CZ34" s="78">
        <v>6841.2558501300109</v>
      </c>
      <c r="DA34" s="78">
        <v>-68419.770544370011</v>
      </c>
      <c r="DB34" s="78">
        <v>10614.909685190258</v>
      </c>
      <c r="DC34" s="81">
        <f>+'[1]Табела 3'!N32</f>
        <v>36645.652031819969</v>
      </c>
      <c r="DD34" s="78">
        <f>+'[1]Табела 3'!O32</f>
        <v>-2938.5792001700102</v>
      </c>
      <c r="DE34" s="78">
        <f>+'[1]Табела 3'!P32</f>
        <v>2617.8963636600092</v>
      </c>
      <c r="DF34" s="78">
        <f>+'[1]Табела 3'!Q32</f>
        <v>8239.9812782500285</v>
      </c>
      <c r="DG34" s="78">
        <f>+'[1]Табела 3'!R32</f>
        <v>8863.5319499399666</v>
      </c>
      <c r="DH34" s="78">
        <f>+'[1]Табела 3'!S32</f>
        <v>18870.95388339003</v>
      </c>
      <c r="DI34" s="78">
        <f>+'[1]Табела 3'!T32</f>
        <v>30600.533095740022</v>
      </c>
      <c r="DJ34" s="78">
        <f>+'[1]Табела 3'!U32</f>
        <v>20894.672056419979</v>
      </c>
      <c r="DK34" s="78">
        <f>+'[1]Табела 3'!V32</f>
        <v>10482.235540679962</v>
      </c>
      <c r="DL34" s="78">
        <f>+'[1]Табела 3'!W32</f>
        <v>14915.465162920022</v>
      </c>
      <c r="DM34" s="78">
        <f>+'[1]Табела 3'!X32</f>
        <v>8757.9733400998757</v>
      </c>
      <c r="DN34" s="78">
        <f>+'[1]Табела 3'!Y32</f>
        <v>-37831.919232939879</v>
      </c>
      <c r="DO34" s="78">
        <f>+'[1]Табела 3'!Z32</f>
        <v>120118.39626980996</v>
      </c>
      <c r="DP34" s="81">
        <f>+'[1]Табела 3'!AA32</f>
        <v>23084.422100770018</v>
      </c>
      <c r="DQ34" s="78">
        <f>+'[1]Табела 3'!AB32</f>
        <v>15738.077874730006</v>
      </c>
      <c r="DR34" s="78">
        <f>+'[1]Табела 3'!AC32</f>
        <v>15108.228541660028</v>
      </c>
      <c r="DS34" s="78">
        <f>+'[1]Табела 3'!AD32</f>
        <v>13834.602355329975</v>
      </c>
      <c r="DT34" s="78">
        <f>+'[1]Табела 3'!AE32</f>
        <v>8337.6705534200046</v>
      </c>
      <c r="DU34" s="78">
        <f>+'[1]Табела 3'!AF32</f>
        <v>28436.636358410018</v>
      </c>
      <c r="DV34" s="78">
        <f>+'[1]Табела 3'!AG32</f>
        <v>36004.473353188027</v>
      </c>
      <c r="DW34" s="78">
        <f>+'[1]Табела 3'!AH32</f>
        <v>14876.434194642032</v>
      </c>
      <c r="DX34" s="78">
        <f>+'[1]Табела 3'!AI32</f>
        <v>13365.213470689961</v>
      </c>
      <c r="DY34" s="78">
        <f>+'[1]Табела 3'!AJ32</f>
        <v>18629.954602799935</v>
      </c>
      <c r="DZ34" s="78">
        <f>+'[1]Табела 3'!AK32</f>
        <v>4204.198149860018</v>
      </c>
      <c r="EA34" s="78">
        <f>+'[1]Табела 3'!AL32</f>
        <v>-39607.739290640042</v>
      </c>
      <c r="EB34" s="78">
        <f>+'[1]Табела 3'!AM32</f>
        <v>152012.17226485995</v>
      </c>
      <c r="EC34" s="78">
        <f>+'[1]Табела 3'!AN32</f>
        <v>25764.54511716</v>
      </c>
      <c r="ED34" s="78">
        <f>+'[1]Табела 3'!AO32</f>
        <v>16622.317283299973</v>
      </c>
      <c r="EE34" s="78">
        <f>+'[1]Табела 3'!AP32</f>
        <v>5834.9172933399859</v>
      </c>
      <c r="EF34" s="78">
        <f>+'[1]Табела 3'!AQ32</f>
        <v>11809.403345579925</v>
      </c>
      <c r="EG34" s="78">
        <f>+'[1]Табела 3'!AR32</f>
        <v>4744.2386438001176</v>
      </c>
      <c r="EH34" s="78">
        <f>+'[1]Табела 3'!AS32</f>
        <v>29247.938006859924</v>
      </c>
      <c r="EI34" s="78">
        <f>+'[1]Табела 3'!AT32</f>
        <v>27849.190594749969</v>
      </c>
      <c r="EJ34" s="78">
        <f>+'[1]Табела 3'!AU32</f>
        <v>-4216.4780267003844</v>
      </c>
      <c r="EK34" s="78">
        <f>+'[1]Табела 3'!AV32</f>
        <v>25065.04228791975</v>
      </c>
      <c r="EL34" s="78">
        <f>+'[1]Табела 3'!AW32</f>
        <v>16242.067692439727</v>
      </c>
      <c r="EM34" s="78">
        <f>+'[1]Табела 3'!AX32</f>
        <v>8876.1574347103233</v>
      </c>
      <c r="EN34" s="78">
        <f>+'[1]Табела 3'!AY32</f>
        <v>-30116.128824590061</v>
      </c>
      <c r="EO34" s="78">
        <f>+'[1]Табела 3'!AZ32</f>
        <v>137723.21084856926</v>
      </c>
      <c r="EP34" s="78">
        <f>+'[1]Табела 3'!BA32</f>
        <v>32074.480906110002</v>
      </c>
      <c r="EQ34" s="78">
        <f>+'[1]Табела 3'!BB32</f>
        <v>22575.204778079948</v>
      </c>
      <c r="ER34" s="78">
        <f>+'[1]Табела 3'!BC32</f>
        <v>7049.6192130599084</v>
      </c>
      <c r="ES34" s="78">
        <f>+'[1]Табела 3'!BD32</f>
        <v>-2050.0696378897992</v>
      </c>
      <c r="ET34" s="78">
        <f>+'[1]Табела 3'!BE32</f>
        <v>5341.0321537399032</v>
      </c>
      <c r="EU34" s="78">
        <f>+'[1]Табела 3'!BF32</f>
        <v>25450.019293070174</v>
      </c>
      <c r="EV34" s="78">
        <f>+'[1]Табела 3'!BG32</f>
        <v>36248.496742329698</v>
      </c>
      <c r="EW34" s="78">
        <f>+'[1]Табела 3'!BH32</f>
        <v>4337.2484893734509</v>
      </c>
      <c r="EX34" s="78">
        <f>+'[1]Табела 3'!BI32</f>
        <v>14907.323525928345</v>
      </c>
      <c r="EY34" s="78">
        <f>+'[1]Табела 3'!BJ32</f>
        <v>20022.431839689103</v>
      </c>
      <c r="EZ34" s="78">
        <f>+'[1]Табела 3'!BK32</f>
        <v>382.52976735079392</v>
      </c>
      <c r="FA34" s="78">
        <f>+'[1]Табела 3'!BL32</f>
        <v>-46760.686110639581</v>
      </c>
      <c r="FB34" s="78">
        <f>+'[1]Табела 3'!BM32</f>
        <v>119577.63096020195</v>
      </c>
      <c r="FC34" s="78">
        <f>+'[1]Табела 3'!BN32</f>
        <v>30593.428271970042</v>
      </c>
      <c r="FD34" s="78">
        <f>+'[1]Табела 3'!BO32</f>
        <v>2868.4608795101867</v>
      </c>
      <c r="FE34" s="78">
        <f>+'[1]Табела 3'!BP32</f>
        <v>-33502.297278375656</v>
      </c>
      <c r="FF34" s="78">
        <f>+'[1]Табела 3'!BQ32</f>
        <v>-60398.611329821448</v>
      </c>
      <c r="FG34" s="78">
        <f>+'[1]Табела 3'!BR32</f>
        <v>-120283.7303310835</v>
      </c>
      <c r="FH34" s="78">
        <f>+'[1]Табела 3'!BS32</f>
        <v>-61779.932176720235</v>
      </c>
      <c r="FI34" s="78">
        <f>+'[1]Табела 3'!BT32</f>
        <v>-9930.4239536321165</v>
      </c>
      <c r="FJ34" s="78">
        <f>+'[1]Табела 3'!BU32</f>
        <v>-17323.691329946279</v>
      </c>
      <c r="FK34" s="78">
        <f>+'[1]Табела 3'!BV32</f>
        <v>-8748.5619727606445</v>
      </c>
      <c r="FL34" s="78">
        <f>+'[1]Табела 3'!BW32</f>
        <v>21350.749477290192</v>
      </c>
      <c r="FM34" s="78">
        <f>+'[1]Табела 3'!BX32</f>
        <v>-20920.566940830395</v>
      </c>
      <c r="FN34" s="78">
        <f>+'[1]Табела 3'!BY32</f>
        <v>-73035.412533705632</v>
      </c>
      <c r="FO34" s="88">
        <f>+'[1]Табела 3'!BZ32</f>
        <v>-351110.58921810548</v>
      </c>
      <c r="FP34" s="78">
        <f>+'[1]Табела 3'!CA32</f>
        <v>30487.589215630043</v>
      </c>
      <c r="FQ34" s="81">
        <f>+'[1]Табела 3'!CB32</f>
        <v>12961.145362132898</v>
      </c>
      <c r="FR34" s="81">
        <f>+'[1]Табела 3'!CC32</f>
        <v>-19087.495132640164</v>
      </c>
      <c r="FS34" s="81">
        <f>+'[1]Табела 3'!CD32</f>
        <v>-14317.161831589972</v>
      </c>
      <c r="FT34" s="81">
        <f>+'[1]Табела 3'!CE32</f>
        <v>-49240.172172932522</v>
      </c>
      <c r="FU34" s="81">
        <f>+'[1]Табела 3'!CF32</f>
        <v>32361.212238169457</v>
      </c>
      <c r="FV34" s="81">
        <f>+'[1]Табела 3'!CG32</f>
        <v>45274.876367322999</v>
      </c>
      <c r="FW34" s="81">
        <f>+'[1]Табела 3'!CH32</f>
        <v>-25123.337912348728</v>
      </c>
      <c r="FX34" s="81">
        <f>+'[1]Табела 3'!CI32</f>
        <v>-9521.1354245076545</v>
      </c>
      <c r="FY34" s="81">
        <f>+'[1]Табела 3'!CJ32</f>
        <v>2593.293800323815</v>
      </c>
      <c r="FZ34" s="81">
        <f>+'[1]Табела 3'!CK32</f>
        <v>-50566.791220761857</v>
      </c>
      <c r="GA34" s="134">
        <f>+'[1]Табела 3'!CL32</f>
        <v>-135003.51588203778</v>
      </c>
      <c r="GB34" s="88">
        <f>+'[1]Табела 3'!CM32</f>
        <v>-179181.49259323947</v>
      </c>
      <c r="GC34" s="81">
        <f>+'[1]Табела 3'!CN32</f>
        <v>11080.636734860025</v>
      </c>
      <c r="GD34" s="81">
        <f>+'[1]Табела 3'!CO32</f>
        <v>-21806.506099538907</v>
      </c>
      <c r="GE34" s="81">
        <f>+'[1]Табела 3'!CP32</f>
        <v>-8427.8007470413177</v>
      </c>
      <c r="GF34" s="81">
        <f>+'[1]Табела 3'!CQ32</f>
        <v>-2084.6023197499148</v>
      </c>
      <c r="GG34" s="81">
        <f>+'[1]Табела 3'!CR32</f>
        <v>19448.003552020557</v>
      </c>
      <c r="GH34" s="81">
        <f>+'[1]Табела 3'!CS32</f>
        <v>39515.678589489689</v>
      </c>
      <c r="GI34" s="81">
        <f>+'[1]Табела 3'!CT32</f>
        <v>46230.471328189247</v>
      </c>
      <c r="GJ34" s="81">
        <f>+'[1]Табела 3'!CU32</f>
        <v>7308.3026950398526</v>
      </c>
      <c r="GK34" s="81">
        <f>+'[1]Табела 3'!CV32</f>
        <v>14497.85003897987</v>
      </c>
      <c r="GL34" s="81">
        <f>+'[1]Табела 3'!CW32</f>
        <v>18598.8344609706</v>
      </c>
      <c r="GM34" s="81">
        <f>+'[1]Табела 3'!CX32</f>
        <v>-102729.37089656785</v>
      </c>
      <c r="GN34" s="134">
        <f>+'[1]Табела 3'!CY32</f>
        <v>-151442.86720991798</v>
      </c>
      <c r="GO34" s="143">
        <f>+'[1]Табела 3'!CZ32</f>
        <v>-129811.36987326614</v>
      </c>
      <c r="GP34" s="81">
        <f>+'[1]Табела 3'!DA32</f>
        <v>29039.000650689595</v>
      </c>
      <c r="GQ34" s="81">
        <f>+'[1]Табела 3'!DB32</f>
        <v>7848.0078602999565</v>
      </c>
      <c r="GR34" s="81">
        <f>+'[1]Табела 3'!DC32</f>
        <v>-19055.83313483874</v>
      </c>
      <c r="GS34" s="81">
        <f>+'[1]Табела 3'!DD32</f>
        <v>7656.2397220799203</v>
      </c>
      <c r="GT34" s="81">
        <f>+'[1]Табела 3'!DE32</f>
        <v>14903.878094270021</v>
      </c>
      <c r="GU34" s="81">
        <f>+'[1]Табела 3'!DF32</f>
        <v>56213.565598550093</v>
      </c>
      <c r="GV34" s="81">
        <f>+'[1]Табела 3'!DG32</f>
        <v>32880.047839069732</v>
      </c>
      <c r="GW34" s="81">
        <f>+'[1]Табела 3'!DH32</f>
        <v>5582.7109445102578</v>
      </c>
      <c r="GX34" s="81">
        <f>+'[1]Табела 3'!DI32</f>
        <v>-35495.858791269908</v>
      </c>
      <c r="GY34" s="81">
        <f>+'[1]Табела 3'!DJ32</f>
        <v>13361.039582352198</v>
      </c>
      <c r="GZ34" s="81">
        <f>+'[1]Табела 3'!DK32</f>
        <v>-33016.984634153094</v>
      </c>
      <c r="HA34" s="81">
        <f>+'[1]Табела 3'!DL32</f>
        <v>-121169.86558802862</v>
      </c>
      <c r="HB34" s="128">
        <f>+'[1]Табела 3'!DM32</f>
        <v>-41254.051856468577</v>
      </c>
      <c r="HC34" s="81">
        <f>+'[1]Табела 3'!DN32</f>
        <v>57406.862443179998</v>
      </c>
      <c r="HD34" s="81">
        <f>+'[1]Табела 3'!DO32</f>
        <v>-1232.2462100199591</v>
      </c>
      <c r="HE34" s="81">
        <f>+'[1]Табела 3'!DP32</f>
        <v>-16566.192662750185</v>
      </c>
      <c r="HF34" s="81">
        <f>+'[1]Табела 3'!DQ32</f>
        <v>4096.1630982101215</v>
      </c>
      <c r="HG34" s="81">
        <f>+'[1]Табела 3'!DR32</f>
        <v>37945.553511410224</v>
      </c>
      <c r="HH34" s="81">
        <f>+'[1]Табела 3'!DS32</f>
        <v>43505.886387819934</v>
      </c>
      <c r="HI34" s="81">
        <f>+'[1]Табела 3'!DT32</f>
        <v>47202.863884720522</v>
      </c>
      <c r="HJ34" s="81">
        <f>+'[1]Табела 3'!DU32</f>
        <v>-44026.665550260601</v>
      </c>
      <c r="HK34" s="81">
        <f>+'[1]Табела 3'!DV32</f>
        <v>14279.891541460151</v>
      </c>
      <c r="HL34" s="81">
        <f>+'[1]Табела 3'!DW32</f>
        <v>-38642.734069119397</v>
      </c>
      <c r="HM34" s="81">
        <f>+'[1]Табела 3'!DX32</f>
        <v>-20407.920906810836</v>
      </c>
      <c r="HN34" s="81">
        <f>+'[1]Табела 3'!DY32</f>
        <v>-129537.28437799979</v>
      </c>
      <c r="HO34" s="128">
        <f>+'[1]Табела 3'!DZ32</f>
        <v>-45975.822910159812</v>
      </c>
      <c r="HP34" s="81">
        <f>+'[1]Табела 3'!EA32</f>
        <v>29441.355990189903</v>
      </c>
      <c r="HQ34" s="81">
        <f>+'[1]Табела 3'!EB32</f>
        <v>-10351.903988929982</v>
      </c>
      <c r="HR34" s="81">
        <f>+'[1]Табела 3'!EC32</f>
        <v>6046.0167070900925</v>
      </c>
      <c r="HS34" s="81">
        <f>+'[1]Табела 3'!ED32</f>
        <v>-45890.087136649752</v>
      </c>
      <c r="HT34" s="81">
        <f>+'[1]Табела 3'!EE32</f>
        <v>22077.420051199682</v>
      </c>
      <c r="HU34" s="81">
        <f>+'[1]Табела 3'!EF32</f>
        <v>49609.520525800501</v>
      </c>
      <c r="HV34" s="81">
        <f>+'[1]Табела 3'!EG32</f>
        <v>27611.502517119014</v>
      </c>
      <c r="HW34" s="81">
        <f>+'[1]Табела 3'!EH32</f>
        <v>-29837.841417199801</v>
      </c>
      <c r="HX34" s="81">
        <f>+'[1]Табела 3'!EI32</f>
        <v>1315.1080955905891</v>
      </c>
      <c r="HY34" s="81">
        <f>+'[1]Табела 3'!EJ32</f>
        <v>13408.769162910065</v>
      </c>
      <c r="HZ34" s="81">
        <f>+'[1]Табела 3'!EK32</f>
        <v>0</v>
      </c>
      <c r="IA34" s="81">
        <f>+'[1]Табела 3'!EL32</f>
        <v>0</v>
      </c>
      <c r="IB34" s="128">
        <f>+'[1]Табела 3'!EM32</f>
        <v>63429.860507120327</v>
      </c>
    </row>
    <row r="35" spans="2:236" ht="36" customHeight="1" x14ac:dyDescent="0.25">
      <c r="B35" s="111" t="s">
        <v>35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4"/>
      <c r="CP35" s="115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6"/>
      <c r="DD35" s="112"/>
      <c r="DE35" s="112"/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6"/>
      <c r="DQ35" s="112"/>
      <c r="DR35" s="112"/>
      <c r="DS35" s="112"/>
      <c r="DT35" s="112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12"/>
      <c r="FH35" s="112"/>
      <c r="FI35" s="112"/>
      <c r="FJ35" s="112"/>
      <c r="FK35" s="112"/>
      <c r="FL35" s="112"/>
      <c r="FM35" s="112"/>
      <c r="FN35" s="112"/>
      <c r="FO35" s="112"/>
      <c r="FP35" s="112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38"/>
      <c r="GB35" s="112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38"/>
      <c r="GO35" s="14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31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31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31"/>
    </row>
    <row r="36" spans="2:236" ht="16.149999999999999" customHeight="1" x14ac:dyDescent="0.2">
      <c r="B36" s="109" t="s">
        <v>46</v>
      </c>
      <c r="C36" s="88">
        <f>+C37+C38+C39+C40</f>
        <v>5738.95789023</v>
      </c>
      <c r="D36" s="88">
        <f t="shared" ref="D36:N36" si="294">+D37+D38+D39+D40</f>
        <v>-1148.63415261</v>
      </c>
      <c r="E36" s="88">
        <f t="shared" si="294"/>
        <v>2315.0474426199999</v>
      </c>
      <c r="F36" s="88">
        <f t="shared" si="294"/>
        <v>-529.55452329999935</v>
      </c>
      <c r="G36" s="88">
        <f t="shared" si="294"/>
        <v>905.30361710999921</v>
      </c>
      <c r="H36" s="88">
        <f t="shared" si="294"/>
        <v>1221.7451247900012</v>
      </c>
      <c r="I36" s="88">
        <f t="shared" si="294"/>
        <v>1280.6375132999992</v>
      </c>
      <c r="J36" s="88">
        <f t="shared" si="294"/>
        <v>877.59637232999978</v>
      </c>
      <c r="K36" s="88">
        <f t="shared" si="294"/>
        <v>1299.8826103000004</v>
      </c>
      <c r="L36" s="88">
        <f t="shared" si="294"/>
        <v>1007.6490836600003</v>
      </c>
      <c r="M36" s="88">
        <f t="shared" si="294"/>
        <v>305.8675143800005</v>
      </c>
      <c r="N36" s="88">
        <f t="shared" si="294"/>
        <v>26981.233068780002</v>
      </c>
      <c r="O36" s="88">
        <v>40255.731561590001</v>
      </c>
      <c r="P36" s="88">
        <f>+P37+P38+P39+P40</f>
        <v>216.59428080000001</v>
      </c>
      <c r="Q36" s="88">
        <f t="shared" ref="Q36" si="295">+Q37+Q38+Q39+Q40</f>
        <v>8508.5477740499991</v>
      </c>
      <c r="R36" s="88">
        <f t="shared" ref="R36" si="296">+R37+R38+R39+R40</f>
        <v>4172.3991266399998</v>
      </c>
      <c r="S36" s="88">
        <f t="shared" ref="S36" si="297">+S37+S38+S39+S40</f>
        <v>16211.539211610001</v>
      </c>
      <c r="T36" s="88">
        <f t="shared" ref="T36" si="298">+T37+T38+T39+T40</f>
        <v>29460.607146039998</v>
      </c>
      <c r="U36" s="88">
        <f t="shared" ref="U36" si="299">+U37+U38+U39+U40</f>
        <v>17726.24682312999</v>
      </c>
      <c r="V36" s="88">
        <f t="shared" ref="V36" si="300">+V37+V38+V39+V40</f>
        <v>22119.200395729993</v>
      </c>
      <c r="W36" s="88">
        <f t="shared" ref="W36" si="301">+W37+W38+W39+W40</f>
        <v>30093.633636789997</v>
      </c>
      <c r="X36" s="88">
        <f t="shared" ref="X36" si="302">+X37+X38+X39+X40</f>
        <v>18338.498020000014</v>
      </c>
      <c r="Y36" s="88">
        <f t="shared" ref="Y36" si="303">+Y37+Y38+Y39+Y40</f>
        <v>22788.655035229993</v>
      </c>
      <c r="Z36" s="88">
        <f t="shared" ref="Z36" si="304">+Z37+Z38+Z39+Z40</f>
        <v>32059.286480089992</v>
      </c>
      <c r="AA36" s="88">
        <f t="shared" ref="AA36" si="305">+AA37+AA38+AA39+AA40</f>
        <v>69955.353633160004</v>
      </c>
      <c r="AB36" s="78">
        <v>271650.56156326999</v>
      </c>
      <c r="AC36" s="88">
        <f>+AC37+AC38+AC39+AC40</f>
        <v>33869.961051630002</v>
      </c>
      <c r="AD36" s="88">
        <f t="shared" ref="AD36" si="306">+AD37+AD38+AD39+AD40</f>
        <v>19137.984753959998</v>
      </c>
      <c r="AE36" s="88">
        <f t="shared" ref="AE36" si="307">+AE37+AE38+AE39+AE40</f>
        <v>25404.747424680001</v>
      </c>
      <c r="AF36" s="88">
        <f t="shared" ref="AF36" si="308">+AF37+AF38+AF39+AF40</f>
        <v>32533.529149770005</v>
      </c>
      <c r="AG36" s="88">
        <f t="shared" ref="AG36" si="309">+AG37+AG38+AG39+AG40</f>
        <v>38593.197174219997</v>
      </c>
      <c r="AH36" s="88">
        <f t="shared" ref="AH36" si="310">+AH37+AH38+AH39+AH40</f>
        <v>15289.000536469995</v>
      </c>
      <c r="AI36" s="88">
        <f t="shared" ref="AI36" si="311">+AI37+AI38+AI39+AI40</f>
        <v>17011.509515099991</v>
      </c>
      <c r="AJ36" s="88">
        <f t="shared" ref="AJ36" si="312">+AJ37+AJ38+AJ39+AJ40</f>
        <v>16072.12158687002</v>
      </c>
      <c r="AK36" s="88">
        <f t="shared" ref="AK36" si="313">+AK37+AK38+AK39+AK40</f>
        <v>36224.614050370001</v>
      </c>
      <c r="AL36" s="88">
        <f t="shared" ref="AL36" si="314">+AL37+AL38+AL39+AL40</f>
        <v>34483.731936090015</v>
      </c>
      <c r="AM36" s="88">
        <f t="shared" ref="AM36" si="315">+AM37+AM38+AM39+AM40</f>
        <v>17657.936550729974</v>
      </c>
      <c r="AN36" s="88">
        <f t="shared" ref="AN36" si="316">+AN37+AN38+AN39+AN40</f>
        <v>50826.510458710021</v>
      </c>
      <c r="AO36" s="88">
        <v>337104.84418860002</v>
      </c>
      <c r="AP36" s="88">
        <f>+AP37+AP38+AP39+AP40</f>
        <v>15093.234646249999</v>
      </c>
      <c r="AQ36" s="88">
        <f t="shared" ref="AQ36" si="317">+AQ37+AQ38+AQ39+AQ40</f>
        <v>64333.832406400004</v>
      </c>
      <c r="AR36" s="88">
        <f t="shared" ref="AR36" si="318">+AR37+AR38+AR39+AR40</f>
        <v>39270.778640089993</v>
      </c>
      <c r="AS36" s="88">
        <f t="shared" ref="AS36" si="319">+AS37+AS38+AS39+AS40</f>
        <v>71525.637060189998</v>
      </c>
      <c r="AT36" s="88">
        <f t="shared" ref="AT36" si="320">+AT37+AT38+AT39+AT40</f>
        <v>26828.473066419981</v>
      </c>
      <c r="AU36" s="88">
        <f t="shared" ref="AU36" si="321">+AU37+AU38+AU39+AU40</f>
        <v>43771.270835639989</v>
      </c>
      <c r="AV36" s="88">
        <f t="shared" ref="AV36" si="322">+AV37+AV38+AV39+AV40</f>
        <v>75157.052490339993</v>
      </c>
      <c r="AW36" s="88">
        <f t="shared" ref="AW36" si="323">+AW37+AW38+AW39+AW40</f>
        <v>16955.51424814</v>
      </c>
      <c r="AX36" s="88">
        <f t="shared" ref="AX36" si="324">+AX37+AX38+AX39+AX40</f>
        <v>83011.510405380061</v>
      </c>
      <c r="AY36" s="88">
        <f t="shared" ref="AY36" si="325">+AY37+AY38+AY39+AY40</f>
        <v>28278.881521180014</v>
      </c>
      <c r="AZ36" s="88">
        <f t="shared" ref="AZ36" si="326">+AZ37+AZ38+AZ39+AZ40</f>
        <v>6904.6268192299995</v>
      </c>
      <c r="BA36" s="88">
        <f t="shared" ref="BA36" si="327">+BA37+BA38+BA39+BA40</f>
        <v>-9540.8876240499994</v>
      </c>
      <c r="BB36" s="88">
        <v>461589.88446703006</v>
      </c>
      <c r="BC36" s="88">
        <f>+BC37+BC38+BC39+BC40</f>
        <v>24229.450886389997</v>
      </c>
      <c r="BD36" s="88">
        <f t="shared" ref="BD36" si="328">+BD37+BD38+BD39+BD40</f>
        <v>45278.179511170005</v>
      </c>
      <c r="BE36" s="88">
        <f t="shared" ref="BE36" si="329">+BE37+BE38+BE39+BE40</f>
        <v>30593.669670880001</v>
      </c>
      <c r="BF36" s="88">
        <f t="shared" ref="BF36" si="330">+BF37+BF38+BF39+BF40</f>
        <v>46308.14983676</v>
      </c>
      <c r="BG36" s="88">
        <f t="shared" ref="BG36" si="331">+BG37+BG38+BG39+BG40</f>
        <v>18578.451657830003</v>
      </c>
      <c r="BH36" s="88">
        <f t="shared" ref="BH36" si="332">+BH37+BH38+BH39+BH40</f>
        <v>48647.425124479996</v>
      </c>
      <c r="BI36" s="88">
        <f t="shared" ref="BI36" si="333">+BI37+BI38+BI39+BI40</f>
        <v>55457.386761439964</v>
      </c>
      <c r="BJ36" s="88">
        <f t="shared" ref="BJ36" si="334">+BJ37+BJ38+BJ39+BJ40</f>
        <v>29856.844454859998</v>
      </c>
      <c r="BK36" s="88">
        <f t="shared" ref="BK36" si="335">+BK37+BK38+BK39+BK40</f>
        <v>40210.709342589966</v>
      </c>
      <c r="BL36" s="88">
        <f t="shared" ref="BL36" si="336">+BL37+BL38+BL39+BL40</f>
        <v>109486.71654491</v>
      </c>
      <c r="BM36" s="88">
        <f t="shared" ref="BM36" si="337">+BM37+BM38+BM39+BM40</f>
        <v>98409.582344110022</v>
      </c>
      <c r="BN36" s="88">
        <f t="shared" ref="BN36" si="338">+BN37+BN38+BN39+BN40</f>
        <v>4498.4338177500395</v>
      </c>
      <c r="BO36" s="88">
        <v>551554.99995316996</v>
      </c>
      <c r="BP36" s="88">
        <f>+BP37+BP38+BP39+BP40</f>
        <v>43989.807186639999</v>
      </c>
      <c r="BQ36" s="88">
        <f t="shared" ref="BQ36" si="339">+BQ37+BQ38+BQ39+BQ40</f>
        <v>185544.13366951002</v>
      </c>
      <c r="BR36" s="88">
        <f t="shared" ref="BR36" si="340">+BR37+BR38+BR39+BR40</f>
        <v>19336.584539640007</v>
      </c>
      <c r="BS36" s="88">
        <f t="shared" ref="BS36" si="341">+BS37+BS38+BS39+BS40</f>
        <v>48710.370042629991</v>
      </c>
      <c r="BT36" s="88">
        <f t="shared" ref="BT36" si="342">+BT37+BT38+BT39+BT40</f>
        <v>32610.042656230002</v>
      </c>
      <c r="BU36" s="88">
        <f t="shared" ref="BU36" si="343">+BU37+BU38+BU39+BU40</f>
        <v>14066.422825790009</v>
      </c>
      <c r="BV36" s="88">
        <f t="shared" ref="BV36" si="344">+BV37+BV38+BV39+BV40</f>
        <v>30754.44205705999</v>
      </c>
      <c r="BW36" s="88">
        <f t="shared" ref="BW36" si="345">+BW37+BW38+BW39+BW40</f>
        <v>36571.090198239996</v>
      </c>
      <c r="BX36" s="88">
        <f t="shared" ref="BX36" si="346">+BX37+BX38+BX39+BX40</f>
        <v>33772.843134590003</v>
      </c>
      <c r="BY36" s="88">
        <f t="shared" ref="BY36" si="347">+BY37+BY38+BY39+BY40</f>
        <v>32203.411203819996</v>
      </c>
      <c r="BZ36" s="88">
        <f t="shared" ref="BZ36" si="348">+BZ37+BZ38+BZ39+BZ40</f>
        <v>34792.44317459</v>
      </c>
      <c r="CA36" s="88">
        <f t="shared" ref="CA36" si="349">+CA37+CA38+CA39+CA40</f>
        <v>131767.21739368999</v>
      </c>
      <c r="CB36" s="88">
        <v>644118.80808242992</v>
      </c>
      <c r="CC36" s="88">
        <f>+CC37+CC38+CC39+CC40</f>
        <v>41239.42034443903</v>
      </c>
      <c r="CD36" s="88">
        <f t="shared" ref="CD36:CN36" si="350">+CD37+CD38+CD39+CD40</f>
        <v>45065.99385802223</v>
      </c>
      <c r="CE36" s="88">
        <f t="shared" si="350"/>
        <v>58160.218718131437</v>
      </c>
      <c r="CF36" s="88">
        <f t="shared" si="350"/>
        <v>78081.69546441031</v>
      </c>
      <c r="CG36" s="88">
        <f t="shared" si="350"/>
        <v>44350.955062432324</v>
      </c>
      <c r="CH36" s="88">
        <f t="shared" si="350"/>
        <v>63473.866398508682</v>
      </c>
      <c r="CI36" s="88">
        <f t="shared" si="350"/>
        <v>28815.979309091057</v>
      </c>
      <c r="CJ36" s="88">
        <f t="shared" si="350"/>
        <v>119210.94121159076</v>
      </c>
      <c r="CK36" s="88">
        <f t="shared" si="350"/>
        <v>21347.884466611613</v>
      </c>
      <c r="CL36" s="88">
        <f t="shared" si="350"/>
        <v>26289.206331071811</v>
      </c>
      <c r="CM36" s="88">
        <f t="shared" si="350"/>
        <v>25467.744546507518</v>
      </c>
      <c r="CN36" s="88">
        <f t="shared" si="350"/>
        <v>67324.929633651685</v>
      </c>
      <c r="CO36" s="89">
        <v>618828.83534446848</v>
      </c>
      <c r="CP36" s="90">
        <v>40368.75136011</v>
      </c>
      <c r="CQ36" s="88">
        <v>56585.453343560002</v>
      </c>
      <c r="CR36" s="88">
        <v>86634.322897430015</v>
      </c>
      <c r="CS36" s="88">
        <v>43832.918367270002</v>
      </c>
      <c r="CT36" s="88">
        <v>28813.686228999999</v>
      </c>
      <c r="CU36" s="88">
        <v>41069.253635140005</v>
      </c>
      <c r="CV36" s="88">
        <v>29788.295634469996</v>
      </c>
      <c r="CW36" s="88">
        <v>27155.383163930004</v>
      </c>
      <c r="CX36" s="88">
        <v>50956.082239719995</v>
      </c>
      <c r="CY36" s="88">
        <v>49011.0374839</v>
      </c>
      <c r="CZ36" s="88">
        <v>27511</v>
      </c>
      <c r="DA36" s="88">
        <v>92827.25338692998</v>
      </c>
      <c r="DB36" s="88">
        <v>574553.43774146005</v>
      </c>
      <c r="DC36" s="91">
        <f>+'[1]Табела 3'!N34</f>
        <v>32617.12229888</v>
      </c>
      <c r="DD36" s="88">
        <f>+'[1]Табела 3'!O34</f>
        <v>70546.256046120005</v>
      </c>
      <c r="DE36" s="88">
        <f>+'[1]Табела 3'!P34</f>
        <v>35339.025673099997</v>
      </c>
      <c r="DF36" s="88">
        <f>+'[1]Табела 3'!Q34</f>
        <v>2217.5471883800001</v>
      </c>
      <c r="DG36" s="88">
        <f>+'[1]Табела 3'!R34</f>
        <v>46123.669680519997</v>
      </c>
      <c r="DH36" s="88">
        <f>+'[1]Табела 3'!S34</f>
        <v>75184.7</v>
      </c>
      <c r="DI36" s="88">
        <f>+'[1]Табела 3'!T34</f>
        <v>22566.086495430001</v>
      </c>
      <c r="DJ36" s="88">
        <f>+'[1]Табела 3'!U34</f>
        <v>26830.670989259997</v>
      </c>
      <c r="DK36" s="88">
        <f>+'[1]Табела 3'!V34</f>
        <v>17964.045916589999</v>
      </c>
      <c r="DL36" s="88">
        <f>+'[1]Табела 3'!W34</f>
        <v>52837.8</v>
      </c>
      <c r="DM36" s="88">
        <f>+'[1]Табела 3'!X34</f>
        <v>6984.2</v>
      </c>
      <c r="DN36" s="88">
        <f>+'[1]Табела 3'!Y34</f>
        <v>61834.675711720003</v>
      </c>
      <c r="DO36" s="88">
        <f>+'[1]Табела 3'!Z34</f>
        <v>451045.79999999993</v>
      </c>
      <c r="DP36" s="91">
        <f>+'[1]Табела 3'!AA34</f>
        <v>22136.41437034</v>
      </c>
      <c r="DQ36" s="88">
        <f>+'[1]Табела 3'!AB34</f>
        <v>42550.917800490002</v>
      </c>
      <c r="DR36" s="88">
        <f>+'[1]Табела 3'!AC34</f>
        <v>38954.591819170004</v>
      </c>
      <c r="DS36" s="88">
        <f>+'[1]Табела 3'!AD34</f>
        <v>37760.829010000001</v>
      </c>
      <c r="DT36" s="88">
        <f>+'[1]Табела 3'!AE34</f>
        <v>55751.701212439999</v>
      </c>
      <c r="DU36" s="88">
        <f>+'[1]Табела 3'!AF34</f>
        <v>52784.637363109025</v>
      </c>
      <c r="DV36" s="88">
        <f>+'[1]Табела 3'!AG34</f>
        <v>56377.215715282415</v>
      </c>
      <c r="DW36" s="88">
        <f>+'[1]Табела 3'!AH34</f>
        <v>13240.900000000001</v>
      </c>
      <c r="DX36" s="88">
        <f>+'[1]Табела 3'!AI34</f>
        <v>64562.8</v>
      </c>
      <c r="DY36" s="88">
        <f>+'[1]Табела 3'!AJ34</f>
        <v>43102.100000000013</v>
      </c>
      <c r="DZ36" s="88">
        <f>+'[1]Табела 3'!AK34</f>
        <v>28822.756826549892</v>
      </c>
      <c r="EA36" s="88">
        <f>+'[1]Табела 3'!AL34</f>
        <v>23629.94317345009</v>
      </c>
      <c r="EB36" s="88">
        <f>+'[1]Табела 3'!AM34</f>
        <v>479674.80729083146</v>
      </c>
      <c r="EC36" s="88">
        <f>+'[1]Табела 3'!AN34</f>
        <v>33858.840805430002</v>
      </c>
      <c r="ED36" s="88">
        <f>+'[1]Табела 3'!AO34</f>
        <v>69257.108738934796</v>
      </c>
      <c r="EE36" s="88">
        <f>+'[1]Табела 3'!AP34</f>
        <v>120365.0110325627</v>
      </c>
      <c r="EF36" s="88">
        <f>+'[1]Табела 3'!AQ34</f>
        <v>35642.824779058668</v>
      </c>
      <c r="EG36" s="88">
        <f>+'[1]Табела 3'!AR34</f>
        <v>38589.614166534411</v>
      </c>
      <c r="EH36" s="88">
        <f>+'[1]Табела 3'!AS34</f>
        <v>24648.684448769971</v>
      </c>
      <c r="EI36" s="88">
        <f>+'[1]Табела 3'!AT34</f>
        <v>22078.949964180003</v>
      </c>
      <c r="EJ36" s="88">
        <f>+'[1]Табела 3'!AU34</f>
        <v>15219.815166004089</v>
      </c>
      <c r="EK36" s="88">
        <f>+'[1]Табела 3'!AV34</f>
        <v>8295.8644637300076</v>
      </c>
      <c r="EL36" s="88">
        <f>+'[1]Табела 3'!AW34</f>
        <v>28296.396776010002</v>
      </c>
      <c r="EM36" s="88">
        <f>+'[1]Табела 3'!AX34</f>
        <v>2449.7275591999855</v>
      </c>
      <c r="EN36" s="88">
        <f>+'[1]Табела 3'!AY34</f>
        <v>26170.591267040014</v>
      </c>
      <c r="EO36" s="88">
        <f>+'[1]Табела 3'!AZ34</f>
        <v>424873.4291674546</v>
      </c>
      <c r="EP36" s="88">
        <f>+'[1]Табела 3'!BA34</f>
        <v>87759.833093730005</v>
      </c>
      <c r="EQ36" s="88">
        <f>+'[1]Табела 3'!BB34</f>
        <v>90477.585980659991</v>
      </c>
      <c r="ER36" s="88">
        <f>+'[1]Табела 3'!BC34</f>
        <v>23711.667002779981</v>
      </c>
      <c r="ES36" s="88">
        <f>+'[1]Табела 3'!BD34</f>
        <v>71006.168368000042</v>
      </c>
      <c r="ET36" s="88">
        <f>+'[1]Табела 3'!BE34</f>
        <v>67313.908896479988</v>
      </c>
      <c r="EU36" s="88">
        <f>+'[1]Табела 3'!BF34</f>
        <v>164242.63101969002</v>
      </c>
      <c r="EV36" s="88">
        <f>+'[1]Табела 3'!BG34</f>
        <v>33081.390058330006</v>
      </c>
      <c r="EW36" s="88">
        <f>+'[1]Табела 3'!BH34</f>
        <v>13307.211999999974</v>
      </c>
      <c r="EX36" s="88">
        <f>+'[1]Табела 3'!BI34</f>
        <v>21350.458432500011</v>
      </c>
      <c r="EY36" s="88">
        <f>+'[1]Табела 3'!BJ34</f>
        <v>46978.911686400032</v>
      </c>
      <c r="EZ36" s="88">
        <f>+'[1]Табела 3'!BK34</f>
        <v>73020.029999999897</v>
      </c>
      <c r="FA36" s="88">
        <f>+'[1]Табела 3'!BL34</f>
        <v>36094.058193150187</v>
      </c>
      <c r="FB36" s="88">
        <f>+'[1]Табела 3'!BM34</f>
        <v>728343.85473172017</v>
      </c>
      <c r="FC36" s="88">
        <f>+'[1]Табела 3'!BN34</f>
        <v>34262.515723519995</v>
      </c>
      <c r="FD36" s="88">
        <f>+'[1]Табела 3'!BO34</f>
        <v>45328.810700629998</v>
      </c>
      <c r="FE36" s="88">
        <f>+'[1]Табела 3'!BP34</f>
        <v>31156.658937659999</v>
      </c>
      <c r="FF36" s="88">
        <f>+'[1]Табела 3'!BQ34</f>
        <v>105707.15468760001</v>
      </c>
      <c r="FG36" s="88">
        <f>+'[1]Табела 3'!BR34</f>
        <v>281438.25247057999</v>
      </c>
      <c r="FH36" s="88">
        <f>+'[1]Табела 3'!BS34</f>
        <v>30945.132934170048</v>
      </c>
      <c r="FI36" s="88">
        <f>+'[1]Табела 3'!BT34</f>
        <v>16499.786419059994</v>
      </c>
      <c r="FJ36" s="88">
        <f>+'[1]Табела 3'!BU34</f>
        <v>9731.2599053699487</v>
      </c>
      <c r="FK36" s="88">
        <f>+'[1]Табела 3'!BV34</f>
        <v>11422.584928030068</v>
      </c>
      <c r="FL36" s="88">
        <f>+'[1]Табела 3'!BW34</f>
        <v>28736.35429640994</v>
      </c>
      <c r="FM36" s="88">
        <f>+'[1]Табела 3'!BX34</f>
        <v>29493.302389270022</v>
      </c>
      <c r="FN36" s="88">
        <f>+'[1]Табела 3'!BY34</f>
        <v>191435.11206088014</v>
      </c>
      <c r="FO36" s="88">
        <f>+'[1]Табела 3'!BZ34</f>
        <v>816156.92545318021</v>
      </c>
      <c r="FP36" s="88">
        <f>+'[1]Табела 3'!CA34</f>
        <v>44292.810000000005</v>
      </c>
      <c r="FQ36" s="91">
        <f>+'[1]Табела 3'!CB34</f>
        <v>15190.594372189997</v>
      </c>
      <c r="FR36" s="91">
        <f>+'[1]Табела 3'!CC34</f>
        <v>150588.32815085998</v>
      </c>
      <c r="FS36" s="91">
        <f>+'[1]Табела 3'!CD34</f>
        <v>26320.841616720001</v>
      </c>
      <c r="FT36" s="91">
        <f>+'[1]Табела 3'!CE34</f>
        <v>40969.046837780108</v>
      </c>
      <c r="FU36" s="91">
        <f>+'[1]Табела 3'!CF34</f>
        <v>23015.155360049892</v>
      </c>
      <c r="FV36" s="91">
        <f>+'[1]Табела 3'!CG34</f>
        <v>14028.178932610008</v>
      </c>
      <c r="FW36" s="91">
        <f>+'[1]Табела 3'!CH34</f>
        <v>29162.62402748</v>
      </c>
      <c r="FX36" s="91">
        <f>+'[1]Табела 3'!CI34</f>
        <v>240988.78488461007</v>
      </c>
      <c r="FY36" s="91">
        <f>+'[1]Табела 3'!CJ34</f>
        <v>21814.264673939892</v>
      </c>
      <c r="FZ36" s="91">
        <f>+'[1]Табела 3'!CK34</f>
        <v>18844.043669340092</v>
      </c>
      <c r="GA36" s="133">
        <f>+'[1]Табела 3'!CL34</f>
        <v>47600.395137489926</v>
      </c>
      <c r="GB36" s="88">
        <f>+'[1]Табела 3'!CM34</f>
        <v>672815.06766307005</v>
      </c>
      <c r="GC36" s="91">
        <f>+'[1]Табела 3'!CN34</f>
        <v>138843.93851164001</v>
      </c>
      <c r="GD36" s="91">
        <f>+'[1]Табела 3'!CO34</f>
        <v>47500.745216839983</v>
      </c>
      <c r="GE36" s="91">
        <f>+'[1]Табела 3'!CP34</f>
        <v>18066.864765759976</v>
      </c>
      <c r="GF36" s="91">
        <f>+'[1]Табела 3'!CQ34</f>
        <v>27653.914429050026</v>
      </c>
      <c r="GG36" s="91">
        <f>+'[1]Табела 3'!CR34</f>
        <v>16459.93255764999</v>
      </c>
      <c r="GH36" s="91">
        <f>+'[1]Табела 3'!CS34</f>
        <v>77349.569483219995</v>
      </c>
      <c r="GI36" s="91">
        <f>+'[1]Табела 3'!CT34</f>
        <v>16617.302070850048</v>
      </c>
      <c r="GJ36" s="91">
        <f>+'[1]Табела 3'!CU34</f>
        <v>91826.229969540029</v>
      </c>
      <c r="GK36" s="91">
        <f>+'[1]Табела 3'!CV34</f>
        <v>23112.814706959944</v>
      </c>
      <c r="GL36" s="91">
        <f>+'[1]Табела 3'!CW34</f>
        <v>30414.099723040028</v>
      </c>
      <c r="GM36" s="91">
        <f>+'[1]Табела 3'!CX34</f>
        <v>13338.772571059877</v>
      </c>
      <c r="GN36" s="133">
        <f>+'[1]Табела 3'!CY34</f>
        <v>143948.22014815011</v>
      </c>
      <c r="GO36" s="143">
        <f>+'[1]Табела 3'!CZ34</f>
        <v>645132.40415376006</v>
      </c>
      <c r="GP36" s="91">
        <f>+'[1]Табела 3'!DA34</f>
        <v>238302.49559563998</v>
      </c>
      <c r="GQ36" s="91">
        <f>+'[1]Табела 3'!DB34</f>
        <v>44549.173591670013</v>
      </c>
      <c r="GR36" s="91">
        <f>+'[1]Табела 3'!DC34</f>
        <v>150956.55278316027</v>
      </c>
      <c r="GS36" s="91">
        <f>+'[1]Табела 3'!DD34</f>
        <v>48182.64886981</v>
      </c>
      <c r="GT36" s="91">
        <f>+'[1]Табела 3'!DE34</f>
        <v>34441.246207100012</v>
      </c>
      <c r="GU36" s="91">
        <f>+'[1]Табела 3'!DF34</f>
        <v>30057.729100800017</v>
      </c>
      <c r="GV36" s="91">
        <f>+'[1]Табела 3'!DG34</f>
        <v>48382.657565890026</v>
      </c>
      <c r="GW36" s="91">
        <f>+'[1]Табела 3'!DH34</f>
        <v>52117.766362919967</v>
      </c>
      <c r="GX36" s="91">
        <f>+'[1]Табела 3'!DI34</f>
        <v>22587.161265730014</v>
      </c>
      <c r="GY36" s="91">
        <f>+'[1]Табела 3'!DJ34</f>
        <v>45233.668056009978</v>
      </c>
      <c r="GZ36" s="91">
        <f>+'[1]Табела 3'!DK34</f>
        <v>22904.384851979998</v>
      </c>
      <c r="HA36" s="91">
        <f>+'[1]Табела 3'!DL34</f>
        <v>104615.70401111002</v>
      </c>
      <c r="HB36" s="128">
        <f>+'[1]Табела 3'!DM34</f>
        <v>842331.18826182035</v>
      </c>
      <c r="HC36" s="91">
        <f>+'[1]Табела 3'!DN34</f>
        <v>96434.210182490002</v>
      </c>
      <c r="HD36" s="91">
        <f>+'[1]Табела 3'!DO34</f>
        <v>64218.95751901</v>
      </c>
      <c r="HE36" s="91">
        <f>+'[1]Табела 3'!DP34</f>
        <v>11255.537827469996</v>
      </c>
      <c r="HF36" s="91">
        <f>+'[1]Табела 3'!DQ34</f>
        <v>22787.500233840015</v>
      </c>
      <c r="HG36" s="91">
        <f>+'[1]Табела 3'!DR34</f>
        <v>16326.460720250026</v>
      </c>
      <c r="HH36" s="91">
        <f>+'[1]Табела 3'!DS34</f>
        <v>214590.48660875001</v>
      </c>
      <c r="HI36" s="91">
        <f>+'[1]Табела 3'!DT34</f>
        <v>25698.517631699993</v>
      </c>
      <c r="HJ36" s="91">
        <f>+'[1]Табела 3'!DU34</f>
        <v>32525.329970850005</v>
      </c>
      <c r="HK36" s="91">
        <f>+'[1]Табела 3'!DV34</f>
        <v>17834.750558559997</v>
      </c>
      <c r="HL36" s="91">
        <f>+'[1]Табела 3'!DW34</f>
        <v>16344.330572900002</v>
      </c>
      <c r="HM36" s="91">
        <f>+'[1]Табела 3'!DX34</f>
        <v>14541.744094159996</v>
      </c>
      <c r="HN36" s="91">
        <f>+'[1]Табела 3'!DY34</f>
        <v>92955.772036819923</v>
      </c>
      <c r="HO36" s="128">
        <f>+'[1]Табела 3'!DZ34</f>
        <v>625513.59795680002</v>
      </c>
      <c r="HP36" s="91">
        <f>+'[1]Табела 3'!EA34</f>
        <v>120391.50394955</v>
      </c>
      <c r="HQ36" s="91">
        <f>+'[1]Табела 3'!EB34</f>
        <v>33658.813332920006</v>
      </c>
      <c r="HR36" s="91">
        <f>+'[1]Табела 3'!EC34</f>
        <v>32394.363128740009</v>
      </c>
      <c r="HS36" s="91">
        <f>+'[1]Табела 3'!ED34</f>
        <v>12541.788461349985</v>
      </c>
      <c r="HT36" s="91">
        <f>+'[1]Табела 3'!EE34</f>
        <v>31051.598756450003</v>
      </c>
      <c r="HU36" s="91">
        <f>+'[1]Табела 3'!EF34</f>
        <v>21090.044362199988</v>
      </c>
      <c r="HV36" s="91">
        <f>+'[1]Табела 3'!EG34</f>
        <v>81426.525121080034</v>
      </c>
      <c r="HW36" s="91">
        <f>+'[1]Табела 3'!EH34</f>
        <v>28837.995799559991</v>
      </c>
      <c r="HX36" s="91">
        <f>+'[1]Табела 3'!EI34</f>
        <v>26094.408170270024</v>
      </c>
      <c r="HY36" s="91">
        <f>+'[1]Табела 3'!EJ34</f>
        <v>18108.490698569974</v>
      </c>
      <c r="HZ36" s="91">
        <f>+'[1]Табела 3'!EK34</f>
        <v>0</v>
      </c>
      <c r="IA36" s="91">
        <f>+'[1]Табела 3'!EL34</f>
        <v>0</v>
      </c>
      <c r="IB36" s="128">
        <f>+'[1]Табела 3'!EM34</f>
        <v>405595.53178069001</v>
      </c>
    </row>
    <row r="37" spans="2:236" ht="16.149999999999999" customHeight="1" x14ac:dyDescent="0.2">
      <c r="B37" s="83" t="s">
        <v>69</v>
      </c>
      <c r="C37" s="84">
        <v>5588.3257077899998</v>
      </c>
      <c r="D37" s="84">
        <v>-2271.38037454</v>
      </c>
      <c r="E37" s="84">
        <v>2207.65396121</v>
      </c>
      <c r="F37" s="84">
        <v>-621.61454891999938</v>
      </c>
      <c r="G37" s="84">
        <v>847.60494680999921</v>
      </c>
      <c r="H37" s="84">
        <v>1111.9303932500011</v>
      </c>
      <c r="I37" s="84">
        <v>1262.9375132999992</v>
      </c>
      <c r="J37" s="84">
        <v>760.46311901999979</v>
      </c>
      <c r="K37" s="84">
        <v>1270.3507554000005</v>
      </c>
      <c r="L37" s="84">
        <v>996.75345363000031</v>
      </c>
      <c r="M37" s="84">
        <v>231.95086022000049</v>
      </c>
      <c r="N37" s="84">
        <v>14699.144598499999</v>
      </c>
      <c r="O37" s="84">
        <v>26084.120385670001</v>
      </c>
      <c r="P37" s="84">
        <v>216.59428080000001</v>
      </c>
      <c r="Q37" s="84">
        <v>5585.4745169399994</v>
      </c>
      <c r="R37" s="84">
        <v>-103.11190329000038</v>
      </c>
      <c r="S37" s="84">
        <v>315.80992151000083</v>
      </c>
      <c r="T37" s="84">
        <v>1641.27778698</v>
      </c>
      <c r="U37" s="84">
        <v>415.5050666100002</v>
      </c>
      <c r="V37" s="84">
        <v>177.27532651999968</v>
      </c>
      <c r="W37" s="84">
        <v>294.37829110000013</v>
      </c>
      <c r="X37" s="84">
        <v>-1082.2572029100002</v>
      </c>
      <c r="Y37" s="84">
        <v>198.53634540000024</v>
      </c>
      <c r="Z37" s="84">
        <v>4661.7189624900002</v>
      </c>
      <c r="AA37" s="84">
        <v>1868.0615086300002</v>
      </c>
      <c r="AB37" s="102">
        <v>14189.262900779999</v>
      </c>
      <c r="AC37" s="102">
        <v>241.44480265999999</v>
      </c>
      <c r="AD37" s="102">
        <v>61.272753960000003</v>
      </c>
      <c r="AE37" s="102">
        <v>1003.2088100699999</v>
      </c>
      <c r="AF37" s="102">
        <v>256.10889413999985</v>
      </c>
      <c r="AG37" s="102">
        <v>687.93941983000013</v>
      </c>
      <c r="AH37" s="102">
        <v>420.74552607000004</v>
      </c>
      <c r="AI37" s="102">
        <v>65.455430769999978</v>
      </c>
      <c r="AJ37" s="102">
        <v>137.10758068999999</v>
      </c>
      <c r="AK37" s="102">
        <v>126.01678181</v>
      </c>
      <c r="AL37" s="102">
        <v>149.15170222999996</v>
      </c>
      <c r="AM37" s="102">
        <v>447.94829777000012</v>
      </c>
      <c r="AN37" s="102">
        <v>184.71395863000001</v>
      </c>
      <c r="AO37" s="84">
        <v>3781.1139586300005</v>
      </c>
      <c r="AP37" s="84">
        <v>152.79069888999999</v>
      </c>
      <c r="AQ37" s="84">
        <v>75.914436880000025</v>
      </c>
      <c r="AR37" s="84">
        <v>306.58349794999998</v>
      </c>
      <c r="AS37" s="84">
        <v>170.54508464999998</v>
      </c>
      <c r="AT37" s="84">
        <v>157.09574458000003</v>
      </c>
      <c r="AU37" s="84">
        <v>221.88763565999997</v>
      </c>
      <c r="AV37" s="84">
        <v>134.63879325999997</v>
      </c>
      <c r="AW37" s="84">
        <v>974.27605144000017</v>
      </c>
      <c r="AX37" s="84">
        <v>71.653180079999927</v>
      </c>
      <c r="AY37" s="84">
        <v>392.19330829000035</v>
      </c>
      <c r="AZ37" s="84">
        <v>182.52156831999974</v>
      </c>
      <c r="BA37" s="84">
        <v>253.4867523500003</v>
      </c>
      <c r="BB37" s="84">
        <v>3093.5867523500006</v>
      </c>
      <c r="BC37" s="84">
        <v>124.83717593</v>
      </c>
      <c r="BD37" s="84">
        <v>388.16282407</v>
      </c>
      <c r="BE37" s="84">
        <v>234.99117215000004</v>
      </c>
      <c r="BF37" s="84">
        <v>93.557589789999909</v>
      </c>
      <c r="BG37" s="84">
        <v>163.64311665000017</v>
      </c>
      <c r="BH37" s="84">
        <v>163.29025701999981</v>
      </c>
      <c r="BI37" s="84">
        <v>18697.518272919999</v>
      </c>
      <c r="BJ37" s="84">
        <v>129.53684400999998</v>
      </c>
      <c r="BK37" s="84">
        <v>156.05081867999996</v>
      </c>
      <c r="BL37" s="84">
        <v>45.186777379999995</v>
      </c>
      <c r="BM37" s="84">
        <v>185.51571881000376</v>
      </c>
      <c r="BN37" s="84">
        <v>48.809811169999989</v>
      </c>
      <c r="BO37" s="84">
        <v>20431.100378580002</v>
      </c>
      <c r="BP37" s="84">
        <v>36.407917810000001</v>
      </c>
      <c r="BQ37" s="84">
        <v>117.41804501999999</v>
      </c>
      <c r="BR37" s="84">
        <v>610.11243916000012</v>
      </c>
      <c r="BS37" s="84">
        <v>262.25928881999999</v>
      </c>
      <c r="BT37" s="84">
        <v>53.28332471999996</v>
      </c>
      <c r="BU37" s="84">
        <v>23.145769580000081</v>
      </c>
      <c r="BV37" s="84">
        <v>48.467097510000094</v>
      </c>
      <c r="BW37" s="84">
        <v>0</v>
      </c>
      <c r="BX37" s="84">
        <v>35.9432373799998</v>
      </c>
      <c r="BY37" s="84">
        <v>17.382032050000056</v>
      </c>
      <c r="BZ37" s="84">
        <v>25.991938149999811</v>
      </c>
      <c r="CA37" s="84">
        <v>733.37130370000011</v>
      </c>
      <c r="CB37" s="84">
        <v>1963.7823939</v>
      </c>
      <c r="CC37" s="84">
        <v>258.50886266999998</v>
      </c>
      <c r="CD37" s="84">
        <v>5.0685000000000001E-2</v>
      </c>
      <c r="CE37" s="84">
        <v>5.6219148500000111</v>
      </c>
      <c r="CF37" s="84">
        <v>134.20387039000002</v>
      </c>
      <c r="CG37" s="84">
        <v>0</v>
      </c>
      <c r="CH37" s="84">
        <v>8.1792408599999806</v>
      </c>
      <c r="CI37" s="84">
        <v>41.254702460000054</v>
      </c>
      <c r="CJ37" s="84">
        <v>1.4250377700000014</v>
      </c>
      <c r="CK37" s="84">
        <v>1.2835479999999702</v>
      </c>
      <c r="CL37" s="84">
        <v>8.0164519999999779</v>
      </c>
      <c r="CM37" s="84">
        <v>-26.199999999999985</v>
      </c>
      <c r="CN37" s="84">
        <v>189.89969864999998</v>
      </c>
      <c r="CO37" s="85">
        <v>622.24401265000006</v>
      </c>
      <c r="CP37" s="86">
        <v>4.8607303900000005</v>
      </c>
      <c r="CQ37" s="84">
        <v>0</v>
      </c>
      <c r="CR37" s="84">
        <v>0.40637532999999965</v>
      </c>
      <c r="CS37" s="84">
        <v>2.6049247599999998</v>
      </c>
      <c r="CT37" s="84">
        <v>453.27918160999997</v>
      </c>
      <c r="CU37" s="84">
        <v>0</v>
      </c>
      <c r="CV37" s="84">
        <v>25.545020569999981</v>
      </c>
      <c r="CW37" s="84">
        <v>1.2680206200000037</v>
      </c>
      <c r="CX37" s="84">
        <v>5.9826173500000106</v>
      </c>
      <c r="CY37" s="84">
        <v>0.33665421000000323</v>
      </c>
      <c r="CZ37" s="84">
        <v>0</v>
      </c>
      <c r="DA37" s="84">
        <v>0.94500856000000011</v>
      </c>
      <c r="DB37" s="84">
        <v>495.22853339999995</v>
      </c>
      <c r="DC37" s="87">
        <f>+'[1]Табела 3'!N35</f>
        <v>180.29704925999999</v>
      </c>
      <c r="DD37" s="84">
        <f>+'[1]Табела 3'!O35</f>
        <v>1019.1812957399999</v>
      </c>
      <c r="DE37" s="84">
        <f>+'[1]Табела 3'!P35</f>
        <v>159.84254199999992</v>
      </c>
      <c r="DF37" s="84">
        <f>+'[1]Табела 3'!Q35</f>
        <v>0</v>
      </c>
      <c r="DG37" s="84">
        <f>+'[1]Табела 3'!R35</f>
        <v>0</v>
      </c>
      <c r="DH37" s="84">
        <f>+'[1]Табела 3'!S35</f>
        <v>0</v>
      </c>
      <c r="DI37" s="84">
        <f>+'[1]Табела 3'!T35</f>
        <v>0</v>
      </c>
      <c r="DJ37" s="84">
        <f>+'[1]Табела 3'!U35</f>
        <v>3.40128E-3</v>
      </c>
      <c r="DK37" s="84">
        <f>+'[1]Табела 3'!V35</f>
        <v>0</v>
      </c>
      <c r="DL37" s="84">
        <f>+'[1]Табела 3'!W35</f>
        <v>-8.940696716308594E-14</v>
      </c>
      <c r="DM37" s="84">
        <f>+'[1]Табела 3'!X35</f>
        <v>0</v>
      </c>
      <c r="DN37" s="84">
        <f>+'[1]Табела 3'!Y35</f>
        <v>2930.7757117199999</v>
      </c>
      <c r="DO37" s="84">
        <f>+'[1]Табела 3'!Z35</f>
        <v>4290.0999999999995</v>
      </c>
      <c r="DP37" s="87">
        <f>+'[1]Табела 3'!AA35</f>
        <v>1.92792662</v>
      </c>
      <c r="DQ37" s="84">
        <f>+'[1]Табела 3'!AB35</f>
        <v>0</v>
      </c>
      <c r="DR37" s="84">
        <f>+'[1]Табела 3'!AC35</f>
        <v>12.4875825</v>
      </c>
      <c r="DS37" s="84">
        <f>+'[1]Табела 3'!AD35</f>
        <v>0</v>
      </c>
      <c r="DT37" s="84">
        <f>+'[1]Табела 3'!AE35</f>
        <v>81.885403319999995</v>
      </c>
      <c r="DU37" s="84">
        <f>+'[1]Табела 3'!AF35</f>
        <v>0</v>
      </c>
      <c r="DV37" s="84">
        <f>+'[1]Табела 3'!AG35</f>
        <v>525.59908756000004</v>
      </c>
      <c r="DW37" s="84">
        <f>+'[1]Табела 3'!AH35</f>
        <v>0</v>
      </c>
      <c r="DX37" s="84">
        <f>+'[1]Табела 3'!AI35</f>
        <v>2.799999999999903</v>
      </c>
      <c r="DY37" s="84">
        <f>+'[1]Табела 3'!AJ35</f>
        <v>0</v>
      </c>
      <c r="DZ37" s="84">
        <f>+'[1]Табела 3'!AK35</f>
        <v>1465.8</v>
      </c>
      <c r="EA37" s="84">
        <f>+'[1]Табела 3'!AL35</f>
        <v>644.9</v>
      </c>
      <c r="EB37" s="84">
        <f>+'[1]Табела 3'!AM35</f>
        <v>2735.4</v>
      </c>
      <c r="EC37" s="84">
        <f>+'[1]Табела 3'!AN35</f>
        <v>0</v>
      </c>
      <c r="ED37" s="84">
        <f>+'[1]Табела 3'!AO35</f>
        <v>-3.8432099500000003</v>
      </c>
      <c r="EE37" s="84">
        <f>+'[1]Табела 3'!AP35</f>
        <v>499.83125560000002</v>
      </c>
      <c r="EF37" s="84">
        <f>+'[1]Табела 3'!AQ35</f>
        <v>33.224010409999998</v>
      </c>
      <c r="EG37" s="84">
        <f>+'[1]Табела 3'!AR35</f>
        <v>152.28311986000003</v>
      </c>
      <c r="EH37" s="84">
        <f>+'[1]Табела 3'!AS35</f>
        <v>447.22026261000008</v>
      </c>
      <c r="EI37" s="84">
        <f>+'[1]Табела 3'!AT35</f>
        <v>6.7809594500000028</v>
      </c>
      <c r="EJ37" s="84">
        <f>+'[1]Табела 3'!AU35</f>
        <v>274.61644738999996</v>
      </c>
      <c r="EK37" s="84">
        <f>+'[1]Табела 3'!AV35</f>
        <v>1152.0330681199998</v>
      </c>
      <c r="EL37" s="84">
        <f>+'[1]Табела 3'!AW35</f>
        <v>0</v>
      </c>
      <c r="EM37" s="84">
        <f>+'[1]Табела 3'!AX35</f>
        <v>-1022.1818124199999</v>
      </c>
      <c r="EN37" s="84">
        <f>+'[1]Табела 3'!AY35</f>
        <v>580.13589892999994</v>
      </c>
      <c r="EO37" s="84">
        <f>+'[1]Табела 3'!AZ35</f>
        <v>2120.0999999999995</v>
      </c>
      <c r="EP37" s="84">
        <f>+'[1]Табела 3'!BA35</f>
        <v>0.36821490999999995</v>
      </c>
      <c r="EQ37" s="84">
        <f>+'[1]Табела 3'!BB35</f>
        <v>355.78850935000003</v>
      </c>
      <c r="ER37" s="84">
        <f>+'[1]Табела 3'!BC35</f>
        <v>94.356592889999774</v>
      </c>
      <c r="ES37" s="84">
        <f>+'[1]Табела 3'!BD35</f>
        <v>42222.043090189996</v>
      </c>
      <c r="ET37" s="84">
        <f>+'[1]Табела 3'!BE35</f>
        <v>224.58707705</v>
      </c>
      <c r="EU37" s="84">
        <f>+'[1]Табела 3'!BF35</f>
        <v>4.8500000000000001E-3</v>
      </c>
      <c r="EV37" s="84">
        <f>+'[1]Табела 3'!BG35</f>
        <v>941.65651965000006</v>
      </c>
      <c r="EW37" s="84">
        <f>+'[1]Табела 3'!BH35</f>
        <v>0</v>
      </c>
      <c r="EX37" s="84">
        <f>+'[1]Табела 3'!BI35</f>
        <v>4.5589999999999997E-3</v>
      </c>
      <c r="EY37" s="84">
        <f>+'[1]Табела 3'!BJ35</f>
        <v>0.44483899999999998</v>
      </c>
      <c r="EZ37" s="84">
        <f>+'[1]Табела 3'!BK35</f>
        <v>4.8503284500000001</v>
      </c>
      <c r="FA37" s="84">
        <f>+'[1]Табела 3'!BL35</f>
        <v>987.9157555700001</v>
      </c>
      <c r="FB37" s="84">
        <f>+'[1]Табела 3'!BM35</f>
        <v>44832.020336059992</v>
      </c>
      <c r="FC37" s="84">
        <f>+'[1]Табела 3'!BN35</f>
        <v>0</v>
      </c>
      <c r="FD37" s="84">
        <f>+'[1]Табела 3'!BO35</f>
        <v>21.444243109999999</v>
      </c>
      <c r="FE37" s="84">
        <f>+'[1]Табела 3'!BP35</f>
        <v>0</v>
      </c>
      <c r="FF37" s="84">
        <f>+'[1]Табела 3'!BQ35</f>
        <v>0</v>
      </c>
      <c r="FG37" s="84">
        <f>+'[1]Табела 3'!BR35</f>
        <v>1163.83365557</v>
      </c>
      <c r="FH37" s="84">
        <f>+'[1]Табела 3'!BS35</f>
        <v>1.407159</v>
      </c>
      <c r="FI37" s="84">
        <f>+'[1]Табела 3'!BT35</f>
        <v>0</v>
      </c>
      <c r="FJ37" s="84">
        <f>+'[1]Табела 3'!BU35</f>
        <v>71.432344850000007</v>
      </c>
      <c r="FK37" s="84">
        <f>+'[1]Табела 3'!BV35</f>
        <v>10.686248919999953</v>
      </c>
      <c r="FL37" s="84">
        <f>+'[1]Табела 3'!BW35</f>
        <v>483.59493498</v>
      </c>
      <c r="FM37" s="84">
        <f>+'[1]Табела 3'!BX35</f>
        <v>419.02765791999997</v>
      </c>
      <c r="FN37" s="84">
        <f>+'[1]Табела 3'!BY35</f>
        <v>46881.085013050004</v>
      </c>
      <c r="FO37" s="84">
        <f>+'[1]Табела 3'!BZ35</f>
        <v>49052.511257400001</v>
      </c>
      <c r="FP37" s="84">
        <f>+'[1]Табела 3'!CA35</f>
        <v>0</v>
      </c>
      <c r="FQ37" s="87">
        <f>+'[1]Табела 3'!CB35</f>
        <v>1.32989998</v>
      </c>
      <c r="FR37" s="87">
        <f>+'[1]Табела 3'!CC35</f>
        <v>0</v>
      </c>
      <c r="FS37" s="87">
        <f>+'[1]Табела 3'!CD35</f>
        <v>139.48085715000002</v>
      </c>
      <c r="FT37" s="87">
        <f>+'[1]Табела 3'!CE35</f>
        <v>4.7915000000000001</v>
      </c>
      <c r="FU37" s="87">
        <f>+'[1]Табела 3'!CF35</f>
        <v>0</v>
      </c>
      <c r="FV37" s="87">
        <f>+'[1]Табела 3'!CG35</f>
        <v>3.0513900000001303E-3</v>
      </c>
      <c r="FW37" s="87">
        <f>+'[1]Табела 3'!CH35</f>
        <v>6.8945913099999983</v>
      </c>
      <c r="FX37" s="87">
        <f>+'[1]Табела 3'!CI35</f>
        <v>0</v>
      </c>
      <c r="FY37" s="87">
        <f>+'[1]Табела 3'!CJ35</f>
        <v>0</v>
      </c>
      <c r="FZ37" s="87">
        <f>+'[1]Табела 3'!CK35</f>
        <v>0</v>
      </c>
      <c r="GA37" s="135">
        <f>+'[1]Табела 3'!CL35</f>
        <v>468.82211307</v>
      </c>
      <c r="GB37" s="84">
        <f>+'[1]Табела 3'!CM35</f>
        <v>621.3220129</v>
      </c>
      <c r="GC37" s="87">
        <f>+'[1]Табела 3'!CN35</f>
        <v>1518.0767374700001</v>
      </c>
      <c r="GD37" s="87">
        <f>+'[1]Табела 3'!CO35</f>
        <v>0</v>
      </c>
      <c r="GE37" s="87">
        <f>+'[1]Табела 3'!CP35</f>
        <v>2988.3808594999996</v>
      </c>
      <c r="GF37" s="87">
        <f>+'[1]Табела 3'!CQ35</f>
        <v>2.3223924999999999</v>
      </c>
      <c r="GG37" s="87">
        <f>+'[1]Табела 3'!CR35</f>
        <v>0</v>
      </c>
      <c r="GH37" s="87">
        <f>+'[1]Табела 3'!CS35</f>
        <v>302.75857954000003</v>
      </c>
      <c r="GI37" s="87">
        <f>+'[1]Табела 3'!CT35</f>
        <v>0</v>
      </c>
      <c r="GJ37" s="87">
        <f>+'[1]Табела 3'!CU35</f>
        <v>8.9599999999999999E-2</v>
      </c>
      <c r="GK37" s="87">
        <f>+'[1]Табела 3'!CV35</f>
        <v>0</v>
      </c>
      <c r="GL37" s="87">
        <f>+'[1]Табела 3'!CW35</f>
        <v>0</v>
      </c>
      <c r="GM37" s="87">
        <f>+'[1]Табела 3'!CX35</f>
        <v>0</v>
      </c>
      <c r="GN37" s="135">
        <f>+'[1]Табела 3'!CY35</f>
        <v>203.69518712000033</v>
      </c>
      <c r="GO37" s="142">
        <f>+'[1]Табела 3'!CZ35</f>
        <v>5015.3233561300003</v>
      </c>
      <c r="GP37" s="87">
        <f>+'[1]Табела 3'!DA35</f>
        <v>0</v>
      </c>
      <c r="GQ37" s="87">
        <f>+'[1]Табела 3'!DB35</f>
        <v>0</v>
      </c>
      <c r="GR37" s="87">
        <f>+'[1]Табела 3'!DC35</f>
        <v>0</v>
      </c>
      <c r="GS37" s="87">
        <f>+'[1]Табела 3'!DD35</f>
        <v>8.5000000000000006E-2</v>
      </c>
      <c r="GT37" s="87">
        <f>+'[1]Табела 3'!DE35</f>
        <v>0</v>
      </c>
      <c r="GU37" s="87">
        <f>+'[1]Табела 3'!DF35</f>
        <v>32.503024539999998</v>
      </c>
      <c r="GV37" s="87">
        <f>+'[1]Табела 3'!DG35</f>
        <v>0</v>
      </c>
      <c r="GW37" s="87">
        <f>+'[1]Табела 3'!DH35</f>
        <v>0</v>
      </c>
      <c r="GX37" s="87">
        <f>+'[1]Табела 3'!DI35</f>
        <v>0</v>
      </c>
      <c r="GY37" s="87">
        <f>+'[1]Табела 3'!DJ35</f>
        <v>4.9352400000000372E-2</v>
      </c>
      <c r="GZ37" s="87">
        <f>+'[1]Табела 3'!DK35</f>
        <v>0</v>
      </c>
      <c r="HA37" s="87">
        <f>+'[1]Табела 3'!DL35</f>
        <v>0</v>
      </c>
      <c r="HB37" s="127">
        <f>+'[1]Табела 3'!DM35</f>
        <v>32.637376940000003</v>
      </c>
      <c r="HC37" s="87">
        <f>+'[1]Табела 3'!DN35</f>
        <v>0</v>
      </c>
      <c r="HD37" s="87">
        <f>+'[1]Табела 3'!DO35</f>
        <v>0</v>
      </c>
      <c r="HE37" s="87">
        <f>+'[1]Табела 3'!DP35</f>
        <v>2922.4169645399998</v>
      </c>
      <c r="HF37" s="87">
        <f>+'[1]Табела 3'!DQ35</f>
        <v>0</v>
      </c>
      <c r="HG37" s="87">
        <f>+'[1]Табела 3'!DR35</f>
        <v>0</v>
      </c>
      <c r="HH37" s="87">
        <f>+'[1]Табела 3'!DS35</f>
        <v>23.185658190000058</v>
      </c>
      <c r="HI37" s="87">
        <f>+'[1]Табела 3'!DT35</f>
        <v>190.24608624000018</v>
      </c>
      <c r="HJ37" s="87">
        <f>+'[1]Табела 3'!DU35</f>
        <v>2.5736744899998865</v>
      </c>
      <c r="HK37" s="87">
        <f>+'[1]Табела 3'!DV35</f>
        <v>0</v>
      </c>
      <c r="HL37" s="87">
        <f>+'[1]Табела 3'!DW35</f>
        <v>0</v>
      </c>
      <c r="HM37" s="87">
        <f>+'[1]Табела 3'!DX35</f>
        <v>0</v>
      </c>
      <c r="HN37" s="87">
        <f>+'[1]Табела 3'!DY35</f>
        <v>523.66949892000002</v>
      </c>
      <c r="HO37" s="127">
        <f>+'[1]Табела 3'!DZ35</f>
        <v>3662.0918823800002</v>
      </c>
      <c r="HP37" s="87">
        <f>+'[1]Табела 3'!EA35</f>
        <v>0</v>
      </c>
      <c r="HQ37" s="87">
        <f>+'[1]Табела 3'!EB35</f>
        <v>0</v>
      </c>
      <c r="HR37" s="87">
        <f>+'[1]Табела 3'!EC35</f>
        <v>1566.9069825499998</v>
      </c>
      <c r="HS37" s="87">
        <f>+'[1]Табела 3'!ED35</f>
        <v>0</v>
      </c>
      <c r="HT37" s="87">
        <f>+'[1]Табела 3'!EE35</f>
        <v>0</v>
      </c>
      <c r="HU37" s="87">
        <f>+'[1]Табела 3'!EF35</f>
        <v>206.52589466000001</v>
      </c>
      <c r="HV37" s="87">
        <f>+'[1]Табела 3'!EG35</f>
        <v>227.86556921000005</v>
      </c>
      <c r="HW37" s="87">
        <f>+'[1]Табела 3'!EH35</f>
        <v>1112.8032465399999</v>
      </c>
      <c r="HX37" s="87">
        <f>+'[1]Табела 3'!EI35</f>
        <v>0.03</v>
      </c>
      <c r="HY37" s="87">
        <f>+'[1]Табела 3'!EJ35</f>
        <v>0</v>
      </c>
      <c r="HZ37" s="87">
        <f>+'[1]Табела 3'!EK35</f>
        <v>0</v>
      </c>
      <c r="IA37" s="87">
        <f>+'[1]Табела 3'!EL35</f>
        <v>0</v>
      </c>
      <c r="IB37" s="127">
        <f>+'[1]Табела 3'!EM35</f>
        <v>3114.1316929600002</v>
      </c>
    </row>
    <row r="38" spans="2:236" ht="16.149999999999999" customHeight="1" x14ac:dyDescent="0.2">
      <c r="B38" s="83" t="s">
        <v>37</v>
      </c>
      <c r="C38" s="84">
        <v>0</v>
      </c>
      <c r="D38" s="84">
        <v>0</v>
      </c>
      <c r="E38" s="84">
        <v>0</v>
      </c>
      <c r="F38" s="84">
        <v>0</v>
      </c>
      <c r="G38" s="84">
        <v>0.34974363000000003</v>
      </c>
      <c r="H38" s="84">
        <v>0</v>
      </c>
      <c r="I38" s="84">
        <v>0</v>
      </c>
      <c r="J38" s="84">
        <v>0.13325330999999999</v>
      </c>
      <c r="K38" s="84">
        <v>0.73185489999999997</v>
      </c>
      <c r="L38" s="84">
        <v>1.0466300300000002</v>
      </c>
      <c r="M38" s="84">
        <v>0.11665415999999998</v>
      </c>
      <c r="N38" s="84">
        <v>2492.98847028</v>
      </c>
      <c r="O38" s="84">
        <v>2495.36660631</v>
      </c>
      <c r="P38" s="84">
        <v>0</v>
      </c>
      <c r="Q38" s="84">
        <v>0.13772579000000001</v>
      </c>
      <c r="R38" s="84">
        <v>7.4559520000000018E-2</v>
      </c>
      <c r="S38" s="84">
        <v>0.13029009999999994</v>
      </c>
      <c r="T38" s="84">
        <v>7.5685660000000057E-2</v>
      </c>
      <c r="U38" s="84">
        <v>0.30318895999999995</v>
      </c>
      <c r="V38" s="84">
        <v>6.9618989999999992E-2</v>
      </c>
      <c r="W38" s="84">
        <v>0.24100618999999995</v>
      </c>
      <c r="X38" s="84">
        <v>0.4169968799999999</v>
      </c>
      <c r="Y38" s="84">
        <v>0.18691362000000014</v>
      </c>
      <c r="Z38" s="84">
        <v>0.71611789000000015</v>
      </c>
      <c r="AA38" s="84">
        <v>0.24393600999999981</v>
      </c>
      <c r="AB38" s="102">
        <v>2.5960396100000001</v>
      </c>
      <c r="AC38" s="102">
        <v>0</v>
      </c>
      <c r="AD38" s="102">
        <v>0</v>
      </c>
      <c r="AE38" s="102">
        <v>3.6141500000000013E-3</v>
      </c>
      <c r="AF38" s="102">
        <v>3.5120299999999989E-3</v>
      </c>
      <c r="AG38" s="102">
        <v>0.55149844999999997</v>
      </c>
      <c r="AH38" s="102">
        <v>0.12916353000000005</v>
      </c>
      <c r="AI38" s="102">
        <v>9.5524709999999929E-2</v>
      </c>
      <c r="AJ38" s="102">
        <v>9.461416000000003E-2</v>
      </c>
      <c r="AK38" s="102">
        <v>0</v>
      </c>
      <c r="AL38" s="102">
        <v>0</v>
      </c>
      <c r="AM38" s="102">
        <v>1.4551915228366851E-17</v>
      </c>
      <c r="AN38" s="102">
        <v>916.53520782999988</v>
      </c>
      <c r="AO38" s="84">
        <v>917.4131348599999</v>
      </c>
      <c r="AP38" s="84">
        <v>9.2356939999999998E-2</v>
      </c>
      <c r="AQ38" s="84">
        <v>807.49199234000002</v>
      </c>
      <c r="AR38" s="84">
        <v>266.97270974000003</v>
      </c>
      <c r="AS38" s="84">
        <v>4.1991755399999615</v>
      </c>
      <c r="AT38" s="84">
        <v>2.1</v>
      </c>
      <c r="AU38" s="84">
        <v>1.693435210000038</v>
      </c>
      <c r="AV38" s="84">
        <v>0.86356584999996422</v>
      </c>
      <c r="AW38" s="84">
        <v>4.5381966999999879</v>
      </c>
      <c r="AX38" s="84">
        <v>3.0671949599999784</v>
      </c>
      <c r="AY38" s="84">
        <v>5.0482128900000456</v>
      </c>
      <c r="AZ38" s="84">
        <v>3.9052509100000261</v>
      </c>
      <c r="BA38" s="84">
        <v>9.1256236000000204</v>
      </c>
      <c r="BB38" s="84">
        <v>1109.0977146800001</v>
      </c>
      <c r="BC38" s="84">
        <v>30.483889290000004</v>
      </c>
      <c r="BD38" s="84">
        <v>21.587950489999997</v>
      </c>
      <c r="BE38" s="84">
        <v>463.29192532000002</v>
      </c>
      <c r="BF38" s="84">
        <v>125.18837849000005</v>
      </c>
      <c r="BG38" s="84">
        <v>62.656444009999959</v>
      </c>
      <c r="BH38" s="84">
        <v>128.99445740000007</v>
      </c>
      <c r="BI38" s="84">
        <v>54.262696569999996</v>
      </c>
      <c r="BJ38" s="84">
        <v>6.47128049999999</v>
      </c>
      <c r="BK38" s="84">
        <v>59.958523909999997</v>
      </c>
      <c r="BL38" s="84">
        <v>7.7297675300000064</v>
      </c>
      <c r="BM38" s="84">
        <v>41.766625299999951</v>
      </c>
      <c r="BN38" s="84">
        <v>384.20670593</v>
      </c>
      <c r="BO38" s="84">
        <v>1386.5986447400001</v>
      </c>
      <c r="BP38" s="84">
        <v>10.49926883</v>
      </c>
      <c r="BQ38" s="84">
        <v>8.3156244899999994</v>
      </c>
      <c r="BR38" s="84">
        <v>64.975950479999995</v>
      </c>
      <c r="BS38" s="84">
        <v>100.21075381</v>
      </c>
      <c r="BT38" s="84">
        <v>39.359331509999997</v>
      </c>
      <c r="BU38" s="84">
        <v>15.077056210000013</v>
      </c>
      <c r="BV38" s="84">
        <v>110.91898324999998</v>
      </c>
      <c r="BW38" s="84">
        <v>108.74232453999996</v>
      </c>
      <c r="BX38" s="84">
        <v>14.699897210000001</v>
      </c>
      <c r="BY38" s="84">
        <v>14.529171770000007</v>
      </c>
      <c r="BZ38" s="84">
        <v>11.751236439999998</v>
      </c>
      <c r="CA38" s="84">
        <v>1839.9460899899996</v>
      </c>
      <c r="CB38" s="84">
        <v>2339.0256885299996</v>
      </c>
      <c r="CC38" s="84">
        <v>129.58426954999999</v>
      </c>
      <c r="CD38" s="84">
        <v>47.115730450000001</v>
      </c>
      <c r="CE38" s="84">
        <v>41.935451979999996</v>
      </c>
      <c r="CF38" s="84">
        <v>35.804087129999999</v>
      </c>
      <c r="CG38" s="84">
        <v>31.90296318</v>
      </c>
      <c r="CH38" s="84">
        <v>131.35393329000001</v>
      </c>
      <c r="CI38" s="84">
        <v>149.07512628999996</v>
      </c>
      <c r="CJ38" s="84">
        <v>125.61905166000001</v>
      </c>
      <c r="CK38" s="84">
        <v>24.573803499999993</v>
      </c>
      <c r="CL38" s="84">
        <v>129.34619022000001</v>
      </c>
      <c r="CM38" s="84">
        <v>561.73465513999997</v>
      </c>
      <c r="CN38" s="84">
        <v>326.11042286000009</v>
      </c>
      <c r="CO38" s="85">
        <v>1734.15568525</v>
      </c>
      <c r="CP38" s="86">
        <v>12.79062972</v>
      </c>
      <c r="CQ38" s="84">
        <v>44.053343560000002</v>
      </c>
      <c r="CR38" s="84">
        <v>24.118522099999993</v>
      </c>
      <c r="CS38" s="84">
        <v>63.337442510000002</v>
      </c>
      <c r="CT38" s="84">
        <v>22.100637089999999</v>
      </c>
      <c r="CU38" s="84">
        <v>134.19942502000001</v>
      </c>
      <c r="CV38" s="84">
        <v>157.79967341999998</v>
      </c>
      <c r="CW38" s="84">
        <v>48.600704210000011</v>
      </c>
      <c r="CX38" s="84">
        <v>77.499622370000026</v>
      </c>
      <c r="CY38" s="84">
        <v>167.90082969000002</v>
      </c>
      <c r="CZ38" s="84">
        <v>75.399999999999949</v>
      </c>
      <c r="DA38" s="84">
        <v>134.59987937</v>
      </c>
      <c r="DB38" s="84">
        <v>962.40070906000005</v>
      </c>
      <c r="DC38" s="87">
        <f>+'[1]Табела 3'!N36</f>
        <v>31.02524962</v>
      </c>
      <c r="DD38" s="84">
        <f>+'[1]Табела 3'!O36</f>
        <v>62.274750379999993</v>
      </c>
      <c r="DE38" s="84">
        <f>+'[1]Табела 3'!P36</f>
        <v>114.58313109999999</v>
      </c>
      <c r="DF38" s="84">
        <f>+'[1]Табела 3'!Q36</f>
        <v>132.64718837999999</v>
      </c>
      <c r="DG38" s="84">
        <f>+'[1]Табела 3'!R36</f>
        <v>172.56968052000005</v>
      </c>
      <c r="DH38" s="84">
        <f>+'[1]Табела 3'!S36</f>
        <v>137.1</v>
      </c>
      <c r="DI38" s="84">
        <f>+'[1]Табела 3'!T36</f>
        <v>285.18649542999987</v>
      </c>
      <c r="DJ38" s="84">
        <f>+'[1]Табела 3'!U36</f>
        <v>13.96758797999999</v>
      </c>
      <c r="DK38" s="84">
        <f>+'[1]Табела 3'!V36</f>
        <v>62.645916590000105</v>
      </c>
      <c r="DL38" s="84">
        <f>+'[1]Табела 3'!W36</f>
        <v>408.20000000000005</v>
      </c>
      <c r="DM38" s="84">
        <f>+'[1]Табела 3'!X36</f>
        <v>38</v>
      </c>
      <c r="DN38" s="84">
        <f>+'[1]Табела 3'!Y36</f>
        <v>51.30000000000009</v>
      </c>
      <c r="DO38" s="84">
        <f>+'[1]Табела 3'!Z36</f>
        <v>1509.5000000000002</v>
      </c>
      <c r="DP38" s="87">
        <f>+'[1]Табела 3'!AA36</f>
        <v>253.73344372</v>
      </c>
      <c r="DQ38" s="84">
        <f>+'[1]Табела 3'!AB36</f>
        <v>123.71780048999997</v>
      </c>
      <c r="DR38" s="84">
        <f>+'[1]Табела 3'!AC36</f>
        <v>37.504236670000019</v>
      </c>
      <c r="DS38" s="84">
        <f>+'[1]Табела 3'!AD36</f>
        <v>331.22901000000002</v>
      </c>
      <c r="DT38" s="84">
        <f>+'[1]Табела 3'!AE36</f>
        <v>29.915809120000006</v>
      </c>
      <c r="DU38" s="84">
        <f>+'[1]Табела 3'!AF36</f>
        <v>37.6987875599999</v>
      </c>
      <c r="DV38" s="84">
        <f>+'[1]Табела 3'!AG36</f>
        <v>219.9009124400003</v>
      </c>
      <c r="DW38" s="84">
        <f>+'[1]Табела 3'!AH36</f>
        <v>328.59999999999974</v>
      </c>
      <c r="DX38" s="84">
        <f>+'[1]Табела 3'!AI36</f>
        <v>269.69999999999993</v>
      </c>
      <c r="DY38" s="84">
        <f>+'[1]Табела 3'!AJ36</f>
        <v>1354.4000000000003</v>
      </c>
      <c r="DZ38" s="84">
        <f>+'[1]Табела 3'!AK36</f>
        <v>107.5568265499999</v>
      </c>
      <c r="EA38" s="84">
        <f>+'[1]Табела 3'!AL36</f>
        <v>88.943173449998881</v>
      </c>
      <c r="EB38" s="84">
        <f>+'[1]Табела 3'!AM36</f>
        <v>3182.8999999999996</v>
      </c>
      <c r="EC38" s="84">
        <f>+'[1]Табела 3'!AN36</f>
        <v>162.74080542999999</v>
      </c>
      <c r="ED38" s="84">
        <f>+'[1]Табела 3'!AO36</f>
        <v>27.293772260000004</v>
      </c>
      <c r="EE38" s="84">
        <f>+'[1]Табела 3'!AP36</f>
        <v>235.97737666000003</v>
      </c>
      <c r="EF38" s="84">
        <f>+'[1]Табела 3'!AQ36</f>
        <v>445.87598958999996</v>
      </c>
      <c r="EG38" s="84">
        <f>+'[1]Табела 3'!AR36</f>
        <v>30.273720409999981</v>
      </c>
      <c r="EH38" s="84">
        <f>+'[1]Табела 3'!AS36</f>
        <v>321.39456676999998</v>
      </c>
      <c r="EI38" s="84">
        <f>+'[1]Табела 3'!AT36</f>
        <v>2656.9201259000006</v>
      </c>
      <c r="EJ38" s="84">
        <f>+'[1]Табела 3'!AU36</f>
        <v>32.080044339999915</v>
      </c>
      <c r="EK38" s="84">
        <f>+'[1]Табела 3'!AV36</f>
        <v>20.289395609999897</v>
      </c>
      <c r="EL38" s="84">
        <f>+'[1]Табела 3'!AW36</f>
        <v>303.09677600999999</v>
      </c>
      <c r="EM38" s="84">
        <f>+'[1]Табела 3'!AX36</f>
        <v>30.733371620000362</v>
      </c>
      <c r="EN38" s="84">
        <f>+'[1]Табела 3'!AY36</f>
        <v>14415.624055399998</v>
      </c>
      <c r="EO38" s="84">
        <f>+'[1]Табела 3'!AZ36</f>
        <v>18682.3</v>
      </c>
      <c r="EP38" s="84">
        <f>+'[1]Табела 3'!BA36</f>
        <v>1812.76223714</v>
      </c>
      <c r="EQ38" s="84">
        <f>+'[1]Табела 3'!BB36</f>
        <v>31.846617120000005</v>
      </c>
      <c r="ER38" s="84">
        <f>+'[1]Табела 3'!BC36</f>
        <v>233.57782858999997</v>
      </c>
      <c r="ES38" s="84">
        <f>+'[1]Табела 3'!BD36</f>
        <v>9539.8569098099997</v>
      </c>
      <c r="ET38" s="84">
        <f>+'[1]Табела 3'!BE36</f>
        <v>34.309921430000067</v>
      </c>
      <c r="EU38" s="84">
        <f>+'[1]Табела 3'!BF36</f>
        <v>1928.6713995600003</v>
      </c>
      <c r="EV38" s="84">
        <f>+'[1]Табела 3'!BG36</f>
        <v>1860.3702323100003</v>
      </c>
      <c r="EW38" s="84">
        <f>+'[1]Табела 3'!BH36</f>
        <v>227.20000000000991</v>
      </c>
      <c r="EX38" s="84">
        <f>+'[1]Табела 3'!BI36</f>
        <v>229.79544100000066</v>
      </c>
      <c r="EY38" s="84">
        <f>+'[1]Табела 3'!BJ36</f>
        <v>3970.3551610000004</v>
      </c>
      <c r="EZ38" s="84">
        <f>+'[1]Табела 3'!BK36</f>
        <v>522.94967154999995</v>
      </c>
      <c r="FA38" s="84">
        <f>+'[1]Табела 3'!BL36</f>
        <v>11847.784244429991</v>
      </c>
      <c r="FB38" s="84">
        <f>+'[1]Табела 3'!BM36</f>
        <v>32239.479663940001</v>
      </c>
      <c r="FC38" s="84">
        <f>+'[1]Табела 3'!BN36</f>
        <v>1695.4394489200001</v>
      </c>
      <c r="FD38" s="84">
        <f>+'[1]Табела 3'!BO36</f>
        <v>126.04495052000004</v>
      </c>
      <c r="FE38" s="84">
        <f>+'[1]Табела 3'!BP36</f>
        <v>22.116669849999816</v>
      </c>
      <c r="FF38" s="84">
        <f>+'[1]Табела 3'!BQ36</f>
        <v>171.15468759999999</v>
      </c>
      <c r="FG38" s="84">
        <f>+'[1]Табела 3'!BR36</f>
        <v>1006.2442431100001</v>
      </c>
      <c r="FH38" s="84">
        <f>+'[1]Табела 3'!BS36</f>
        <v>35.414942320000144</v>
      </c>
      <c r="FI38" s="84">
        <f>+'[1]Табела 3'!BT36</f>
        <v>1614.700000000001</v>
      </c>
      <c r="FJ38" s="84">
        <f>+'[1]Табела 3'!BU36</f>
        <v>46.367655149999145</v>
      </c>
      <c r="FK38" s="84">
        <f>+'[1]Табела 3'!BV36</f>
        <v>63.61375107999897</v>
      </c>
      <c r="FL38" s="84">
        <f>+'[1]Табела 3'!BW36</f>
        <v>148.20506501999975</v>
      </c>
      <c r="FM38" s="84">
        <f>+'[1]Табела 3'!BX36</f>
        <v>3299.6723420800017</v>
      </c>
      <c r="FN38" s="84">
        <f>+'[1]Табела 3'!BY36</f>
        <v>9148.7149869499954</v>
      </c>
      <c r="FO38" s="84">
        <f>+'[1]Табела 3'!BZ36</f>
        <v>17377.688742599996</v>
      </c>
      <c r="FP38" s="84">
        <f>+'[1]Табела 3'!CA36</f>
        <v>3368.3</v>
      </c>
      <c r="FQ38" s="87">
        <f>+'[1]Табела 3'!CB36</f>
        <v>38.961410510000213</v>
      </c>
      <c r="FR38" s="87">
        <f>+'[1]Табела 3'!CC36</f>
        <v>69.596059539999786</v>
      </c>
      <c r="FS38" s="87">
        <f>+'[1]Табела 3'!CD36</f>
        <v>256.63177281999964</v>
      </c>
      <c r="FT38" s="87">
        <f>+'[1]Табела 3'!CE36</f>
        <v>866.90850000000069</v>
      </c>
      <c r="FU38" s="87">
        <f>+'[1]Табела 3'!CF36</f>
        <v>71.699999999999733</v>
      </c>
      <c r="FV38" s="87">
        <f>+'[1]Табела 3'!CG36</f>
        <v>1715.9969486099997</v>
      </c>
      <c r="FW38" s="87">
        <f>+'[1]Табела 3'!CH36</f>
        <v>145.70540869000013</v>
      </c>
      <c r="FX38" s="87">
        <f>+'[1]Табела 3'!CI36</f>
        <v>2155.8000000000002</v>
      </c>
      <c r="FY38" s="87">
        <f>+'[1]Табела 3'!CJ36</f>
        <v>1232.0501335099998</v>
      </c>
      <c r="FZ38" s="87">
        <f>+'[1]Табела 3'!CK36</f>
        <v>881.4498664900002</v>
      </c>
      <c r="GA38" s="135">
        <f>+'[1]Табела 3'!CL36</f>
        <v>6571.3778869299967</v>
      </c>
      <c r="GB38" s="84">
        <f>+'[1]Табела 3'!CM36</f>
        <v>17374.477987099999</v>
      </c>
      <c r="GC38" s="87">
        <f>+'[1]Табела 3'!CN36</f>
        <v>1865.1232814300001</v>
      </c>
      <c r="GD38" s="87">
        <f>+'[1]Табела 3'!CO36</f>
        <v>141.89968031000006</v>
      </c>
      <c r="GE38" s="87">
        <f>+'[1]Табела 3'!CP36</f>
        <v>374.91944128999944</v>
      </c>
      <c r="GF38" s="87">
        <f>+'[1]Табела 3'!CQ36</f>
        <v>399.87760750000029</v>
      </c>
      <c r="GG38" s="87">
        <f>+'[1]Табела 3'!CR36</f>
        <v>365.50000000000011</v>
      </c>
      <c r="GH38" s="87">
        <f>+'[1]Табела 3'!CS36</f>
        <v>374.84142046000039</v>
      </c>
      <c r="GI38" s="87">
        <f>+'[1]Табела 3'!CT36</f>
        <v>2909.7999999999997</v>
      </c>
      <c r="GJ38" s="87">
        <f>+'[1]Табела 3'!CU36</f>
        <v>343.91039999999879</v>
      </c>
      <c r="GK38" s="87">
        <f>+'[1]Табела 3'!CV36</f>
        <v>517.90000000000191</v>
      </c>
      <c r="GL38" s="87">
        <f>+'[1]Табела 3'!CW36</f>
        <v>578.7999999999995</v>
      </c>
      <c r="GM38" s="87">
        <f>+'[1]Табела 3'!CX36</f>
        <v>1080.7999999999988</v>
      </c>
      <c r="GN38" s="135">
        <f>+'[1]Табела 3'!CY36</f>
        <v>2015.7048128800002</v>
      </c>
      <c r="GO38" s="142">
        <f>+'[1]Табела 3'!CZ36</f>
        <v>10969.076643869999</v>
      </c>
      <c r="GP38" s="87">
        <f>+'[1]Табела 3'!DA36</f>
        <v>500.29559563999999</v>
      </c>
      <c r="GQ38" s="87">
        <f>+'[1]Табела 3'!DB36</f>
        <v>403.28057611999998</v>
      </c>
      <c r="GR38" s="87">
        <f>+'[1]Табела 3'!DC36</f>
        <v>486.42382823999986</v>
      </c>
      <c r="GS38" s="87">
        <f>+'[1]Табела 3'!DD36</f>
        <v>640.40000000000009</v>
      </c>
      <c r="GT38" s="87">
        <f>+'[1]Табела 3'!DE36</f>
        <v>357.40000000000032</v>
      </c>
      <c r="GU38" s="87">
        <f>+'[1]Табела 3'!DF36</f>
        <v>1159.7119754599996</v>
      </c>
      <c r="GV38" s="87">
        <f>+'[1]Табела 3'!DG36</f>
        <v>5121.2</v>
      </c>
      <c r="GW38" s="87">
        <f>+'[1]Табела 3'!DH36</f>
        <v>3215.8000000000011</v>
      </c>
      <c r="GX38" s="87">
        <f>+'[1]Табела 3'!DI36</f>
        <v>420.8999999999993</v>
      </c>
      <c r="GY38" s="87">
        <f>+'[1]Табела 3'!DJ36</f>
        <v>4359.250647599998</v>
      </c>
      <c r="GZ38" s="87">
        <f>+'[1]Табела 3'!DK36</f>
        <v>541.89999999999804</v>
      </c>
      <c r="HA38" s="87">
        <f>+'[1]Табела 3'!DL36</f>
        <v>11783.800000000003</v>
      </c>
      <c r="HB38" s="127">
        <f>+'[1]Табела 3'!DM36</f>
        <v>28990.362623059998</v>
      </c>
      <c r="HC38" s="87">
        <f>+'[1]Табела 3'!DN36</f>
        <v>10676.11091209</v>
      </c>
      <c r="HD38" s="87">
        <f>+'[1]Табела 3'!DO36</f>
        <v>510.27615468999983</v>
      </c>
      <c r="HE38" s="87">
        <f>+'[1]Табела 3'!DP36</f>
        <v>552.42564033999838</v>
      </c>
      <c r="HF38" s="87">
        <f>+'[1]Табела 3'!DQ36</f>
        <v>1123.0872928800013</v>
      </c>
      <c r="HG38" s="87">
        <f>+'[1]Табела 3'!DR36</f>
        <v>749.08303546000116</v>
      </c>
      <c r="HH38" s="87">
        <f>+'[1]Табела 3'!DS36</f>
        <v>246.41696453999793</v>
      </c>
      <c r="HI38" s="87">
        <f>+'[1]Табела 3'!DT36</f>
        <v>5611.1512910299989</v>
      </c>
      <c r="HJ38" s="87">
        <f>+'[1]Табела 3'!DU36</f>
        <v>1398.5263255100012</v>
      </c>
      <c r="HK38" s="87">
        <f>+'[1]Табела 3'!DV36</f>
        <v>646.80000000000496</v>
      </c>
      <c r="HL38" s="87">
        <f>+'[1]Табела 3'!DW36</f>
        <v>1230.8999999999924</v>
      </c>
      <c r="HM38" s="87">
        <f>+'[1]Табела 3'!DX36</f>
        <v>77.000000000000952</v>
      </c>
      <c r="HN38" s="87">
        <f>+'[1]Табела 3'!DY36</f>
        <v>12583.122383460002</v>
      </c>
      <c r="HO38" s="127">
        <f>+'[1]Табела 3'!DZ36</f>
        <v>35404.9</v>
      </c>
      <c r="HP38" s="87">
        <f>+'[1]Табела 3'!EA36</f>
        <v>4689.6139495500001</v>
      </c>
      <c r="HQ38" s="87">
        <f>+'[1]Табела 3'!EB36</f>
        <v>936.5359760799995</v>
      </c>
      <c r="HR38" s="87">
        <f>+'[1]Табела 3'!EC36</f>
        <v>455.32350303000055</v>
      </c>
      <c r="HS38" s="87">
        <f>+'[1]Табела 3'!ED36</f>
        <v>604.01958878999972</v>
      </c>
      <c r="HT38" s="87">
        <f>+'[1]Табела 3'!EE36</f>
        <v>1254.6000000000008</v>
      </c>
      <c r="HU38" s="87">
        <f>+'[1]Табела 3'!EF36</f>
        <v>315.57410533999933</v>
      </c>
      <c r="HV38" s="87">
        <f>+'[1]Табела 3'!EG36</f>
        <v>5181.3328772099994</v>
      </c>
      <c r="HW38" s="87">
        <f>+'[1]Табела 3'!EH36</f>
        <v>1531.2000000000023</v>
      </c>
      <c r="HX38" s="87">
        <f>+'[1]Табела 3'!EI36</f>
        <v>461.5683070399952</v>
      </c>
      <c r="HY38" s="87">
        <f>+'[1]Табела 3'!EJ36</f>
        <v>1383.1316929600025</v>
      </c>
      <c r="HZ38" s="87">
        <f>+'[1]Табела 3'!EK36</f>
        <v>0</v>
      </c>
      <c r="IA38" s="87">
        <f>+'[1]Табела 3'!EL36</f>
        <v>0</v>
      </c>
      <c r="IB38" s="127">
        <f>+'[1]Табела 3'!EM36</f>
        <v>16812.900000000001</v>
      </c>
    </row>
    <row r="39" spans="2:236" ht="16.149999999999999" customHeight="1" x14ac:dyDescent="0.2">
      <c r="B39" s="101" t="s">
        <v>38</v>
      </c>
      <c r="C39" s="84">
        <v>150.63218244000001</v>
      </c>
      <c r="D39" s="84">
        <v>1047.8575000000001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8080.4</v>
      </c>
      <c r="O39" s="84">
        <v>9278.8896824399999</v>
      </c>
      <c r="P39" s="84">
        <v>0</v>
      </c>
      <c r="Q39" s="84">
        <v>2922.9355313200003</v>
      </c>
      <c r="R39" s="84">
        <v>4190.22453038</v>
      </c>
      <c r="S39" s="84">
        <v>15895.599</v>
      </c>
      <c r="T39" s="84">
        <v>27807.140938299999</v>
      </c>
      <c r="U39" s="84">
        <v>17245.118047839991</v>
      </c>
      <c r="V39" s="84">
        <v>21918.736786099995</v>
      </c>
      <c r="W39" s="84">
        <v>29651.973785329999</v>
      </c>
      <c r="X39" s="84">
        <v>19416.674103360012</v>
      </c>
      <c r="Y39" s="84">
        <v>22542.220848339992</v>
      </c>
      <c r="Z39" s="84">
        <v>27373.25961999999</v>
      </c>
      <c r="AA39" s="84">
        <v>23757.109999999997</v>
      </c>
      <c r="AB39" s="102">
        <v>212720.99319096998</v>
      </c>
      <c r="AC39" s="102">
        <v>19150.59</v>
      </c>
      <c r="AD39" s="102">
        <v>19076.712</v>
      </c>
      <c r="AE39" s="102">
        <v>24401.53500046</v>
      </c>
      <c r="AF39" s="102">
        <v>28305.556743600006</v>
      </c>
      <c r="AG39" s="102">
        <v>37882.206255939993</v>
      </c>
      <c r="AH39" s="102">
        <v>14841.621925379997</v>
      </c>
      <c r="AI39" s="102">
        <v>16945.835230879991</v>
      </c>
      <c r="AJ39" s="102">
        <v>15921.819392020019</v>
      </c>
      <c r="AK39" s="102">
        <v>19496.257268559999</v>
      </c>
      <c r="AL39" s="102">
        <v>34071.911927980014</v>
      </c>
      <c r="AM39" s="102">
        <v>17209.988252959974</v>
      </c>
      <c r="AN39" s="102">
        <v>43320.005117250017</v>
      </c>
      <c r="AO39" s="84">
        <v>290624.03911503003</v>
      </c>
      <c r="AP39" s="84">
        <v>14940.351590419999</v>
      </c>
      <c r="AQ39" s="84">
        <v>63450.425977180006</v>
      </c>
      <c r="AR39" s="84">
        <v>38438.722432399991</v>
      </c>
      <c r="AS39" s="84">
        <v>41667.5</v>
      </c>
      <c r="AT39" s="84">
        <v>25803.399999999983</v>
      </c>
      <c r="AU39" s="84">
        <v>43547.689764769988</v>
      </c>
      <c r="AV39" s="84">
        <v>63104.910235229996</v>
      </c>
      <c r="AW39" s="84">
        <v>15976.7</v>
      </c>
      <c r="AX39" s="84">
        <v>8718.2000000000608</v>
      </c>
      <c r="AY39" s="84">
        <v>20059.700000000015</v>
      </c>
      <c r="AZ39" s="84">
        <v>6718.2</v>
      </c>
      <c r="BA39" s="84">
        <v>-10834.3</v>
      </c>
      <c r="BB39" s="84">
        <v>331591.50000000006</v>
      </c>
      <c r="BC39" s="84">
        <v>24074.129821169998</v>
      </c>
      <c r="BD39" s="84">
        <v>43944.428736610003</v>
      </c>
      <c r="BE39" s="84">
        <v>25466.677642220002</v>
      </c>
      <c r="BF39" s="84">
        <v>46089.403868479996</v>
      </c>
      <c r="BG39" s="84">
        <v>18045.460098510001</v>
      </c>
      <c r="BH39" s="84">
        <v>48355.140410059998</v>
      </c>
      <c r="BI39" s="84">
        <v>36705.605791949965</v>
      </c>
      <c r="BJ39" s="84">
        <v>29720.836330349997</v>
      </c>
      <c r="BK39" s="84">
        <v>39994.699999999968</v>
      </c>
      <c r="BL39" s="84">
        <v>20327.5</v>
      </c>
      <c r="BM39" s="84">
        <v>32376.000000000015</v>
      </c>
      <c r="BN39" s="84">
        <v>3794.7173006500398</v>
      </c>
      <c r="BO39" s="84">
        <v>368894.6</v>
      </c>
      <c r="BP39" s="84">
        <v>43906.656311620005</v>
      </c>
      <c r="BQ39" s="84">
        <v>60938.643688379998</v>
      </c>
      <c r="BR39" s="84">
        <v>18271.600000000006</v>
      </c>
      <c r="BS39" s="84">
        <v>48041.399999999994</v>
      </c>
      <c r="BT39" s="84">
        <v>32517.4</v>
      </c>
      <c r="BU39" s="84">
        <v>14028.200000000008</v>
      </c>
      <c r="BV39" s="84">
        <v>3982.7</v>
      </c>
      <c r="BW39" s="84">
        <v>33756.499999999993</v>
      </c>
      <c r="BX39" s="84">
        <v>32577.9</v>
      </c>
      <c r="BY39" s="84">
        <v>32171.5</v>
      </c>
      <c r="BZ39" s="84">
        <v>34754.699999999997</v>
      </c>
      <c r="CA39" s="84">
        <v>46646.400000000001</v>
      </c>
      <c r="CB39" s="84">
        <v>401593.59999999998</v>
      </c>
      <c r="CC39" s="84">
        <v>38732.6</v>
      </c>
      <c r="CD39" s="84">
        <v>44884.1</v>
      </c>
      <c r="CE39" s="84">
        <v>56825.4</v>
      </c>
      <c r="CF39" s="84">
        <v>77807.600000000006</v>
      </c>
      <c r="CG39" s="84">
        <v>44090.9</v>
      </c>
      <c r="CH39" s="84">
        <v>58681.4</v>
      </c>
      <c r="CI39" s="84">
        <v>26100.7</v>
      </c>
      <c r="CJ39" s="84">
        <v>31439.599999999999</v>
      </c>
      <c r="CK39" s="84">
        <v>19878.599999999999</v>
      </c>
      <c r="CL39" s="84">
        <v>24275.4</v>
      </c>
      <c r="CM39" s="84">
        <v>25457.5</v>
      </c>
      <c r="CN39" s="84">
        <v>35426.699999999997</v>
      </c>
      <c r="CO39" s="85">
        <v>483600.5</v>
      </c>
      <c r="CP39" s="86">
        <v>40351.1</v>
      </c>
      <c r="CQ39" s="84">
        <v>56541.4</v>
      </c>
      <c r="CR39" s="84">
        <v>86585.600000000006</v>
      </c>
      <c r="CS39" s="84">
        <v>43286.1</v>
      </c>
      <c r="CT39" s="84">
        <v>23908.9</v>
      </c>
      <c r="CU39" s="84">
        <v>36493.300000000003</v>
      </c>
      <c r="CV39" s="84">
        <v>27840.6</v>
      </c>
      <c r="CW39" s="84">
        <v>16515.400000000001</v>
      </c>
      <c r="CX39" s="84">
        <v>50872.6</v>
      </c>
      <c r="CY39" s="84">
        <v>48842.8</v>
      </c>
      <c r="CZ39" s="84">
        <v>27242</v>
      </c>
      <c r="DA39" s="84">
        <v>88234.508498999989</v>
      </c>
      <c r="DB39" s="84">
        <v>546714.30849900004</v>
      </c>
      <c r="DC39" s="87">
        <f>+'[1]Табела 3'!N37</f>
        <v>32039.8</v>
      </c>
      <c r="DD39" s="84">
        <f>+'[1]Табела 3'!O37</f>
        <v>69440</v>
      </c>
      <c r="DE39" s="84">
        <f>+'[1]Табела 3'!P37</f>
        <v>35011.699999999997</v>
      </c>
      <c r="DF39" s="84">
        <f>+'[1]Табела 3'!Q37</f>
        <v>0</v>
      </c>
      <c r="DG39" s="84">
        <f>+'[1]Табела 3'!R37</f>
        <v>45935.5</v>
      </c>
      <c r="DH39" s="84">
        <f>+'[1]Табела 3'!S37</f>
        <v>74313.2</v>
      </c>
      <c r="DI39" s="84">
        <f>+'[1]Табела 3'!T37</f>
        <v>22214.2</v>
      </c>
      <c r="DJ39" s="84">
        <f>+'[1]Табела 3'!U37</f>
        <v>25310.1</v>
      </c>
      <c r="DK39" s="84">
        <f>+'[1]Табела 3'!V37</f>
        <v>17886.099999999999</v>
      </c>
      <c r="DL39" s="84">
        <f>+'[1]Табела 3'!W37</f>
        <v>51924.800000000003</v>
      </c>
      <c r="DM39" s="84">
        <f>+'[1]Табела 3'!X37</f>
        <v>6792.2</v>
      </c>
      <c r="DN39" s="84">
        <f>+'[1]Табела 3'!Y37</f>
        <v>35074.800000000003</v>
      </c>
      <c r="DO39" s="84">
        <f>+'[1]Табела 3'!Z37</f>
        <v>415942.39999999997</v>
      </c>
      <c r="DP39" s="87">
        <f>+'[1]Табела 3'!AA37</f>
        <v>21313.9</v>
      </c>
      <c r="DQ39" s="84">
        <f>+'[1]Табела 3'!AB37</f>
        <v>42166.400000000001</v>
      </c>
      <c r="DR39" s="84">
        <f>+'[1]Табела 3'!AC37</f>
        <v>22367</v>
      </c>
      <c r="DS39" s="84">
        <f>+'[1]Табела 3'!AD37</f>
        <v>34733.300000000003</v>
      </c>
      <c r="DT39" s="84">
        <f>+'[1]Табела 3'!AE37</f>
        <v>51141.5</v>
      </c>
      <c r="DU39" s="84">
        <f>+'[1]Табела 3'!AF37</f>
        <v>40443.4</v>
      </c>
      <c r="DV39" s="84">
        <f>+'[1]Табела 3'!AG37</f>
        <v>29567.4</v>
      </c>
      <c r="DW39" s="84">
        <f>+'[1]Табела 3'!AH37</f>
        <v>8163.4</v>
      </c>
      <c r="DX39" s="84">
        <f>+'[1]Табела 3'!AI37</f>
        <v>39318.300000000003</v>
      </c>
      <c r="DY39" s="84">
        <f>+'[1]Табела 3'!AJ37</f>
        <v>31326.1</v>
      </c>
      <c r="DZ39" s="84">
        <f>+'[1]Табела 3'!AK37</f>
        <v>23538.3</v>
      </c>
      <c r="EA39" s="84">
        <f>+'[1]Табела 3'!AL37</f>
        <v>14149.5</v>
      </c>
      <c r="EB39" s="84">
        <f>+'[1]Табела 3'!AM37</f>
        <v>358228.49999999994</v>
      </c>
      <c r="EC39" s="84">
        <f>+'[1]Табела 3'!AN37</f>
        <v>33640.199999999997</v>
      </c>
      <c r="ED39" s="84">
        <f>+'[1]Табела 3'!AO37</f>
        <v>66567.508183080005</v>
      </c>
      <c r="EE39" s="84">
        <f>+'[1]Табела 3'!AP37</f>
        <v>92230.591816920001</v>
      </c>
      <c r="EF39" s="84">
        <f>+'[1]Табела 3'!AQ37</f>
        <v>26023.115221640015</v>
      </c>
      <c r="EG39" s="84">
        <f>+'[1]Табела 3'!AR37</f>
        <v>32765.54228590001</v>
      </c>
      <c r="EH39" s="84">
        <f>+'[1]Табела 3'!AS37</f>
        <v>14690.569793779969</v>
      </c>
      <c r="EI39" s="84">
        <f>+'[1]Табела 3'!AT37</f>
        <v>10831.5</v>
      </c>
      <c r="EJ39" s="84">
        <f>+'[1]Табела 3'!AU37</f>
        <v>9664.2999999999993</v>
      </c>
      <c r="EK39" s="84">
        <f>+'[1]Табела 3'!AV37</f>
        <v>6902.04</v>
      </c>
      <c r="EL39" s="84">
        <f>+'[1]Табела 3'!AW37</f>
        <v>0</v>
      </c>
      <c r="EM39" s="84">
        <f>+'[1]Табела 3'!AX37</f>
        <v>0</v>
      </c>
      <c r="EN39" s="84">
        <f>+'[1]Табела 3'!AY37</f>
        <v>-274.768687289978</v>
      </c>
      <c r="EO39" s="84">
        <f>+'[1]Табела 3'!AZ37</f>
        <v>293040.59861402999</v>
      </c>
      <c r="EP39" s="84">
        <f>+'[1]Табела 3'!BA37</f>
        <v>57354.671266680009</v>
      </c>
      <c r="EQ39" s="84">
        <f>+'[1]Табела 3'!BB37</f>
        <v>85391.137047189986</v>
      </c>
      <c r="ER39" s="84">
        <f>+'[1]Табела 3'!BC37</f>
        <v>22309.505581299989</v>
      </c>
      <c r="ES39" s="84">
        <f>+'[1]Табела 3'!BD37</f>
        <v>15895.998368000031</v>
      </c>
      <c r="ET39" s="84">
        <f>+'[1]Табела 3'!BE37</f>
        <v>39635.270897999988</v>
      </c>
      <c r="EU39" s="84">
        <f>+'[1]Табела 3'!BF37</f>
        <v>42950.580076500002</v>
      </c>
      <c r="EV39" s="84">
        <f>+'[1]Табела 3'!BG37</f>
        <v>23045.869999999984</v>
      </c>
      <c r="EW39" s="84">
        <f>+'[1]Табела 3'!BH37</f>
        <v>7178.83</v>
      </c>
      <c r="EX39" s="84">
        <f>+'[1]Табела 3'!BI37</f>
        <v>7779.59</v>
      </c>
      <c r="EY39" s="84">
        <f>+'[1]Табела 3'!BJ37</f>
        <v>36614.911686400024</v>
      </c>
      <c r="EZ39" s="84">
        <f>+'[1]Табела 3'!BK37</f>
        <v>4537.71</v>
      </c>
      <c r="FA39" s="84">
        <f>+'[1]Табела 3'!BL37</f>
        <v>3744.8</v>
      </c>
      <c r="FB39" s="84">
        <f>+'[1]Табела 3'!BM37</f>
        <v>346438.87492407003</v>
      </c>
      <c r="FC39" s="84">
        <f>+'[1]Табела 3'!BN37</f>
        <v>30165.599999999999</v>
      </c>
      <c r="FD39" s="84">
        <f>+'[1]Табела 3'!BO37</f>
        <v>39704.469507000002</v>
      </c>
      <c r="FE39" s="84">
        <f>+'[1]Табела 3'!BP37</f>
        <v>30547.630493000001</v>
      </c>
      <c r="FF39" s="84">
        <f>+'[1]Табела 3'!BQ37</f>
        <v>97539.199999999997</v>
      </c>
      <c r="FG39" s="84">
        <f>+'[1]Табела 3'!BR37</f>
        <v>41778.474571899991</v>
      </c>
      <c r="FH39" s="84">
        <f>+'[1]Табела 3'!BS37</f>
        <v>23126.610832850005</v>
      </c>
      <c r="FI39" s="84">
        <f>+'[1]Табела 3'!BT37</f>
        <v>12236.786419059998</v>
      </c>
      <c r="FJ39" s="84">
        <f>+'[1]Табела 3'!BU37</f>
        <v>7160.2599053699951</v>
      </c>
      <c r="FK39" s="84">
        <f>+'[1]Табела 3'!BV37</f>
        <v>3904.4849280300291</v>
      </c>
      <c r="FL39" s="84">
        <f>+'[1]Табела 3'!BW37</f>
        <v>24671.454296409975</v>
      </c>
      <c r="FM39" s="84">
        <f>+'[1]Табела 3'!BX37</f>
        <v>17600.302389270018</v>
      </c>
      <c r="FN39" s="84">
        <f>+'[1]Табела 3'!BY37</f>
        <v>8297.6120608800047</v>
      </c>
      <c r="FO39" s="84">
        <f>+'[1]Табела 3'!BZ37</f>
        <v>336732.88540377008</v>
      </c>
      <c r="FP39" s="84">
        <f>+'[1]Табела 3'!CA37</f>
        <v>37139.11</v>
      </c>
      <c r="FQ39" s="87">
        <f>+'[1]Табела 3'!CB37</f>
        <v>13570.403061699997</v>
      </c>
      <c r="FR39" s="87">
        <f>+'[1]Табела 3'!CC37</f>
        <v>17323.732091320002</v>
      </c>
      <c r="FS39" s="87">
        <f>+'[1]Табела 3'!CD37</f>
        <v>14020.528986749992</v>
      </c>
      <c r="FT39" s="87">
        <f>+'[1]Табела 3'!CE37</f>
        <v>29635.646837780005</v>
      </c>
      <c r="FU39" s="87">
        <f>+'[1]Табела 3'!CF37</f>
        <v>17619.355360049998</v>
      </c>
      <c r="FV39" s="87">
        <f>+'[1]Табела 3'!CG37</f>
        <v>6673.678932610007</v>
      </c>
      <c r="FW39" s="87">
        <f>+'[1]Табела 3'!CH37</f>
        <v>20290.524027479976</v>
      </c>
      <c r="FX39" s="87">
        <f>+'[1]Табела 3'!CI37</f>
        <v>8916.0848846099925</v>
      </c>
      <c r="FY39" s="87">
        <f>+'[1]Табела 3'!CJ37</f>
        <v>4308.1145404300005</v>
      </c>
      <c r="FZ39" s="87">
        <f>+'[1]Табела 3'!CK37</f>
        <v>3743.6938028500053</v>
      </c>
      <c r="GA39" s="135">
        <f>+'[1]Табела 3'!CL37</f>
        <v>2842.9951374900038</v>
      </c>
      <c r="GB39" s="84">
        <f>+'[1]Табела 3'!CM37</f>
        <v>176083.86766306998</v>
      </c>
      <c r="GC39" s="87">
        <f>+'[1]Табела 3'!CN37</f>
        <v>41740.138492739999</v>
      </c>
      <c r="GD39" s="87">
        <f>+'[1]Табела 3'!CO37</f>
        <v>36924.145536530006</v>
      </c>
      <c r="GE39" s="87">
        <f>+'[1]Табела 3'!CP37</f>
        <v>9164.1644649699992</v>
      </c>
      <c r="GF39" s="87">
        <f>+'[1]Табела 3'!CQ37</f>
        <v>5035.8144290500013</v>
      </c>
      <c r="GG39" s="87">
        <f>+'[1]Табела 3'!CR37</f>
        <v>9990.9325576499941</v>
      </c>
      <c r="GH39" s="87">
        <f>+'[1]Табела 3'!CS37</f>
        <v>54106.669483220001</v>
      </c>
      <c r="GI39" s="87">
        <f>+'[1]Табела 3'!CT37</f>
        <v>2216.8020708500017</v>
      </c>
      <c r="GJ39" s="87">
        <f>+'[1]Табела 3'!CU37</f>
        <v>33556.129969539994</v>
      </c>
      <c r="GK39" s="87">
        <f>+'[1]Табела 3'!CV37</f>
        <v>12342.014706959995</v>
      </c>
      <c r="GL39" s="87">
        <f>+'[1]Табела 3'!CW37</f>
        <v>4780.5997230400089</v>
      </c>
      <c r="GM39" s="87">
        <f>+'[1]Табела 3'!CX37</f>
        <v>2460.4725710599887</v>
      </c>
      <c r="GN39" s="135">
        <f>+'[1]Табела 3'!CY37</f>
        <v>11424.220148150025</v>
      </c>
      <c r="GO39" s="142">
        <f>+'[1]Табела 3'!CZ37</f>
        <v>223742.10415376004</v>
      </c>
      <c r="GP39" s="87">
        <f>+'[1]Табела 3'!DA37</f>
        <v>44263.30000000001</v>
      </c>
      <c r="GQ39" s="87">
        <f>+'[1]Табела 3'!DB37</f>
        <v>33280.393015549991</v>
      </c>
      <c r="GR39" s="87">
        <f>+'[1]Табела 3'!DC37</f>
        <v>22996.72895492</v>
      </c>
      <c r="GS39" s="87">
        <f>+'[1]Табела 3'!DD37</f>
        <v>34471.663869809992</v>
      </c>
      <c r="GT39" s="87">
        <f>+'[1]Табела 3'!DE37</f>
        <v>23888.646207100021</v>
      </c>
      <c r="GU39" s="87">
        <f>+'[1]Табела 3'!DF37</f>
        <v>12366.314100800004</v>
      </c>
      <c r="GV39" s="87">
        <f>+'[1]Табела 3'!DG37</f>
        <v>8423.357565889999</v>
      </c>
      <c r="GW39" s="87">
        <f>+'[1]Табела 3'!DH37</f>
        <v>3462.966362919999</v>
      </c>
      <c r="GX39" s="87">
        <f>+'[1]Табела 3'!DI37</f>
        <v>7901.0612657300026</v>
      </c>
      <c r="GY39" s="87">
        <f>+'[1]Табела 3'!DJ37</f>
        <v>20292.768056009998</v>
      </c>
      <c r="GZ39" s="87">
        <f>+'[1]Табела 3'!DK37</f>
        <v>10423.884851979999</v>
      </c>
      <c r="HA39" s="87">
        <f>+'[1]Табела 3'!DL37</f>
        <v>32496.604011110001</v>
      </c>
      <c r="HB39" s="127">
        <f>+'[1]Табела 3'!DM37</f>
        <v>254267.68826182</v>
      </c>
      <c r="HC39" s="87">
        <f>+'[1]Табела 3'!DN37</f>
        <v>74845.1992704</v>
      </c>
      <c r="HD39" s="87">
        <f>+'[1]Табела 3'!DO37</f>
        <v>49329.581364320002</v>
      </c>
      <c r="HE39" s="87">
        <f>+'[1]Табела 3'!DP37</f>
        <v>3317.7952225900003</v>
      </c>
      <c r="HF39" s="87">
        <f>+'[1]Табела 3'!DQ37</f>
        <v>9828.0129409600158</v>
      </c>
      <c r="HG39" s="87">
        <f>+'[1]Табела 3'!DR37</f>
        <v>7733.8776847900144</v>
      </c>
      <c r="HH39" s="87">
        <f>+'[1]Табела 3'!DS37</f>
        <v>426.88398602000046</v>
      </c>
      <c r="HI39" s="87">
        <f>+'[1]Табела 3'!DT37</f>
        <v>2006.2202544299703</v>
      </c>
      <c r="HJ39" s="87">
        <f>+'[1]Табела 3'!DU37</f>
        <v>13896.22997085</v>
      </c>
      <c r="HK39" s="87">
        <f>+'[1]Табела 3'!DV37</f>
        <v>8175.3505585599996</v>
      </c>
      <c r="HL39" s="87">
        <f>+'[1]Табела 3'!DW37</f>
        <v>597.73057290000156</v>
      </c>
      <c r="HM39" s="87">
        <f>+'[1]Табела 3'!DX37</f>
        <v>7571.2440941599962</v>
      </c>
      <c r="HN39" s="87">
        <f>+'[1]Табела 3'!DY37</f>
        <v>22787.280154440003</v>
      </c>
      <c r="HO39" s="127">
        <f>+'[1]Табела 3'!DZ37</f>
        <v>200515.40607441997</v>
      </c>
      <c r="HP39" s="87">
        <f>+'[1]Табела 3'!EA37</f>
        <v>111337.09</v>
      </c>
      <c r="HQ39" s="87">
        <f>+'[1]Табела 3'!EB37</f>
        <v>8559.9773568400033</v>
      </c>
      <c r="HR39" s="87">
        <f>+'[1]Табела 3'!EC37</f>
        <v>27531.032643160015</v>
      </c>
      <c r="HS39" s="87">
        <f>+'[1]Табела 3'!ED37</f>
        <v>1930.3688725599827</v>
      </c>
      <c r="HT39" s="87">
        <f>+'[1]Табела 3'!EE37</f>
        <v>18563.29875645</v>
      </c>
      <c r="HU39" s="87">
        <f>+'[1]Табела 3'!EF37</f>
        <v>5364.7443621999992</v>
      </c>
      <c r="HV39" s="87">
        <f>+'[1]Табела 3'!EG37</f>
        <v>67212.626674660001</v>
      </c>
      <c r="HW39" s="87">
        <f>+'[1]Табела 3'!EH37</f>
        <v>9593.492553019998</v>
      </c>
      <c r="HX39" s="87">
        <f>+'[1]Табела 3'!EI37</f>
        <v>16633.30986323001</v>
      </c>
      <c r="HY39" s="87">
        <f>+'[1]Табела 3'!EJ37</f>
        <v>2759.8590056099929</v>
      </c>
      <c r="HZ39" s="87">
        <f>+'[1]Табела 3'!EK37</f>
        <v>0</v>
      </c>
      <c r="IA39" s="87">
        <f>+'[1]Табела 3'!EL37</f>
        <v>0</v>
      </c>
      <c r="IB39" s="127">
        <f>+'[1]Табела 3'!EM37</f>
        <v>269485.80008773005</v>
      </c>
    </row>
    <row r="40" spans="2:236" ht="16.149999999999999" customHeight="1" x14ac:dyDescent="0.2">
      <c r="B40" s="83" t="s">
        <v>39</v>
      </c>
      <c r="C40" s="84">
        <v>0</v>
      </c>
      <c r="D40" s="84">
        <v>74.888721930000003</v>
      </c>
      <c r="E40" s="84">
        <v>107.39348140999999</v>
      </c>
      <c r="F40" s="84">
        <v>92.060025620000033</v>
      </c>
      <c r="G40" s="84">
        <v>57.348926669999955</v>
      </c>
      <c r="H40" s="84">
        <v>109.81473154000003</v>
      </c>
      <c r="I40" s="84">
        <v>17.7</v>
      </c>
      <c r="J40" s="84">
        <v>117</v>
      </c>
      <c r="K40" s="84">
        <v>28.8</v>
      </c>
      <c r="L40" s="84">
        <v>9.8490000000000002</v>
      </c>
      <c r="M40" s="84">
        <v>73.8</v>
      </c>
      <c r="N40" s="84">
        <v>1708.7</v>
      </c>
      <c r="O40" s="84">
        <v>2397.3548871700004</v>
      </c>
      <c r="P40" s="84">
        <v>0</v>
      </c>
      <c r="Q40" s="84">
        <v>0</v>
      </c>
      <c r="R40" s="84">
        <v>85.211940030000008</v>
      </c>
      <c r="S40" s="84">
        <v>0</v>
      </c>
      <c r="T40" s="84">
        <v>12.112735099999995</v>
      </c>
      <c r="U40" s="84">
        <v>65.320519719999993</v>
      </c>
      <c r="V40" s="84">
        <v>23.118664120000005</v>
      </c>
      <c r="W40" s="84">
        <v>147.04055416999998</v>
      </c>
      <c r="X40" s="84">
        <v>3.6641226700000167</v>
      </c>
      <c r="Y40" s="84">
        <v>47.710927870000006</v>
      </c>
      <c r="Z40" s="84">
        <v>23.59177970999998</v>
      </c>
      <c r="AA40" s="84">
        <v>44329.938188519998</v>
      </c>
      <c r="AB40" s="102">
        <v>44737.70943191</v>
      </c>
      <c r="AC40" s="102">
        <v>14477.92624897</v>
      </c>
      <c r="AD40" s="102">
        <v>0</v>
      </c>
      <c r="AE40" s="102">
        <v>0</v>
      </c>
      <c r="AF40" s="102">
        <v>3971.86</v>
      </c>
      <c r="AG40" s="102">
        <v>22.5</v>
      </c>
      <c r="AH40" s="102">
        <v>26.503921489999783</v>
      </c>
      <c r="AI40" s="102">
        <v>0.12332874000048832</v>
      </c>
      <c r="AJ40" s="102">
        <v>13.100000000000023</v>
      </c>
      <c r="AK40" s="102">
        <v>16602.34</v>
      </c>
      <c r="AL40" s="102">
        <v>262.66830587999902</v>
      </c>
      <c r="AM40" s="102">
        <v>0</v>
      </c>
      <c r="AN40" s="102">
        <v>6405.2561750000004</v>
      </c>
      <c r="AO40" s="84">
        <v>41782.277980079998</v>
      </c>
      <c r="AP40" s="84">
        <v>0</v>
      </c>
      <c r="AQ40" s="84">
        <v>0</v>
      </c>
      <c r="AR40" s="84">
        <v>258.5</v>
      </c>
      <c r="AS40" s="84">
        <v>29683.392800000001</v>
      </c>
      <c r="AT40" s="84">
        <v>865.87732184000015</v>
      </c>
      <c r="AU40" s="84">
        <v>0</v>
      </c>
      <c r="AV40" s="84">
        <v>11916.639896000001</v>
      </c>
      <c r="AW40" s="84">
        <v>0</v>
      </c>
      <c r="AX40" s="84">
        <v>74218.590030339998</v>
      </c>
      <c r="AY40" s="84">
        <v>7821.9399999999987</v>
      </c>
      <c r="AZ40" s="84">
        <v>0</v>
      </c>
      <c r="BA40" s="84">
        <v>1030.8</v>
      </c>
      <c r="BB40" s="84">
        <v>125795.7</v>
      </c>
      <c r="BC40" s="84">
        <v>0</v>
      </c>
      <c r="BD40" s="84">
        <v>924</v>
      </c>
      <c r="BE40" s="84">
        <v>4428.7089311899999</v>
      </c>
      <c r="BF40" s="84">
        <v>0</v>
      </c>
      <c r="BG40" s="84">
        <v>306.69199866000099</v>
      </c>
      <c r="BH40" s="84">
        <v>0</v>
      </c>
      <c r="BI40" s="84">
        <v>0</v>
      </c>
      <c r="BJ40" s="84">
        <v>0</v>
      </c>
      <c r="BK40" s="84">
        <v>0</v>
      </c>
      <c r="BL40" s="84">
        <v>89106.3</v>
      </c>
      <c r="BM40" s="84">
        <v>65806.3</v>
      </c>
      <c r="BN40" s="84">
        <v>270.69999999999982</v>
      </c>
      <c r="BO40" s="84">
        <v>160842.70092985002</v>
      </c>
      <c r="BP40" s="84">
        <v>36.24368837999998</v>
      </c>
      <c r="BQ40" s="84">
        <v>124479.75631162</v>
      </c>
      <c r="BR40" s="84">
        <v>389.89614999999998</v>
      </c>
      <c r="BS40" s="84">
        <v>306.5</v>
      </c>
      <c r="BT40" s="84">
        <v>0</v>
      </c>
      <c r="BU40" s="84">
        <v>0</v>
      </c>
      <c r="BV40" s="84">
        <v>26612.35597629999</v>
      </c>
      <c r="BW40" s="84">
        <v>2705.8478737000023</v>
      </c>
      <c r="BX40" s="84">
        <v>1144.3</v>
      </c>
      <c r="BY40" s="84">
        <v>-1.8189894035458565E-12</v>
      </c>
      <c r="BZ40" s="84">
        <v>0</v>
      </c>
      <c r="CA40" s="84">
        <v>82547.5</v>
      </c>
      <c r="CB40" s="84">
        <v>238222.4</v>
      </c>
      <c r="CC40" s="84">
        <v>2118.7272122190361</v>
      </c>
      <c r="CD40" s="84">
        <v>134.72744257222797</v>
      </c>
      <c r="CE40" s="84">
        <v>1287.2613513014398</v>
      </c>
      <c r="CF40" s="84">
        <v>104.08750689029796</v>
      </c>
      <c r="CG40" s="84">
        <v>228.15209925232</v>
      </c>
      <c r="CH40" s="84">
        <v>4652.9332243586823</v>
      </c>
      <c r="CI40" s="84">
        <v>2524.9494803410557</v>
      </c>
      <c r="CJ40" s="84">
        <v>87644.297122160759</v>
      </c>
      <c r="CK40" s="84">
        <v>1443.427115111617</v>
      </c>
      <c r="CL40" s="84">
        <v>1876.4436888518107</v>
      </c>
      <c r="CM40" s="84">
        <v>-525.2901086324805</v>
      </c>
      <c r="CN40" s="84">
        <v>31382.219512141688</v>
      </c>
      <c r="CO40" s="85">
        <v>132871.93564656845</v>
      </c>
      <c r="CP40" s="86">
        <v>0</v>
      </c>
      <c r="CQ40" s="84">
        <v>0</v>
      </c>
      <c r="CR40" s="84">
        <v>24.197999999999979</v>
      </c>
      <c r="CS40" s="84">
        <v>480.8760000000002</v>
      </c>
      <c r="CT40" s="84">
        <v>4429.4064103000001</v>
      </c>
      <c r="CU40" s="84">
        <v>4441.7542101199997</v>
      </c>
      <c r="CV40" s="84">
        <v>1764.3509404799997</v>
      </c>
      <c r="CW40" s="84">
        <v>10590.114439100002</v>
      </c>
      <c r="CX40" s="84">
        <v>0</v>
      </c>
      <c r="CY40" s="84">
        <v>0</v>
      </c>
      <c r="CZ40" s="84">
        <v>193.59999999999991</v>
      </c>
      <c r="DA40" s="84">
        <v>4457.2000000000007</v>
      </c>
      <c r="DB40" s="84">
        <v>26381.5</v>
      </c>
      <c r="DC40" s="87">
        <f>+'[1]Табела 3'!N38</f>
        <v>366</v>
      </c>
      <c r="DD40" s="84">
        <f>+'[1]Табела 3'!O38</f>
        <v>24.800000000000182</v>
      </c>
      <c r="DE40" s="84">
        <f>+'[1]Табела 3'!P38</f>
        <v>52.900000000000091</v>
      </c>
      <c r="DF40" s="84">
        <f>+'[1]Табела 3'!Q38</f>
        <v>2084.9</v>
      </c>
      <c r="DG40" s="84">
        <f>+'[1]Табела 3'!R38</f>
        <v>15.600000000000023</v>
      </c>
      <c r="DH40" s="84">
        <f>+'[1]Табела 3'!S38</f>
        <v>734.40000000000009</v>
      </c>
      <c r="DI40" s="84">
        <f>+'[1]Табела 3'!T38</f>
        <v>66.699999999999818</v>
      </c>
      <c r="DJ40" s="84">
        <f>+'[1]Табела 3'!U38</f>
        <v>1506.6</v>
      </c>
      <c r="DK40" s="84">
        <f>+'[1]Табела 3'!V38</f>
        <v>15.300000000000182</v>
      </c>
      <c r="DL40" s="84">
        <f>+'[1]Табела 3'!W38</f>
        <v>504.79999999999973</v>
      </c>
      <c r="DM40" s="84">
        <f>+'[1]Табела 3'!X38</f>
        <v>154</v>
      </c>
      <c r="DN40" s="84">
        <f>+'[1]Табела 3'!Y38</f>
        <v>23777.8</v>
      </c>
      <c r="DO40" s="84">
        <f>+'[1]Табела 3'!Z38</f>
        <v>29303.8</v>
      </c>
      <c r="DP40" s="87">
        <f>+'[1]Табела 3'!AA38</f>
        <v>566.85299999999995</v>
      </c>
      <c r="DQ40" s="84">
        <f>+'[1]Табела 3'!AB38</f>
        <v>260.8</v>
      </c>
      <c r="DR40" s="84">
        <f>+'[1]Табела 3'!AC38</f>
        <v>16537.599999999999</v>
      </c>
      <c r="DS40" s="84">
        <f>+'[1]Табела 3'!AD38</f>
        <v>2696.2999999999993</v>
      </c>
      <c r="DT40" s="84">
        <f>+'[1]Табела 3'!AE38</f>
        <v>4498.4000000000033</v>
      </c>
      <c r="DU40" s="84">
        <f>+'[1]Табела 3'!AF38</f>
        <v>12303.538575549019</v>
      </c>
      <c r="DV40" s="84">
        <f>+'[1]Табела 3'!AG38</f>
        <v>26064.315715282413</v>
      </c>
      <c r="DW40" s="84">
        <f>+'[1]Табела 3'!AH38</f>
        <v>4748.9000000000005</v>
      </c>
      <c r="DX40" s="84">
        <f>+'[1]Табела 3'!AI38</f>
        <v>24972</v>
      </c>
      <c r="DY40" s="84">
        <f>+'[1]Табела 3'!AJ38</f>
        <v>10421.600000000015</v>
      </c>
      <c r="DZ40" s="84">
        <f>+'[1]Табела 3'!AK38</f>
        <v>3711.099999999893</v>
      </c>
      <c r="EA40" s="84">
        <f>+'[1]Табела 3'!AL38</f>
        <v>8746.6000000000913</v>
      </c>
      <c r="EB40" s="84">
        <f>+'[1]Табела 3'!AM38</f>
        <v>115528.00729083143</v>
      </c>
      <c r="EC40" s="84">
        <f>+'[1]Табела 3'!AN38</f>
        <v>55.9</v>
      </c>
      <c r="ED40" s="84">
        <f>+'[1]Табела 3'!AO38</f>
        <v>2666.1499935447969</v>
      </c>
      <c r="EE40" s="84">
        <f>+'[1]Табела 3'!AP38</f>
        <v>27398.610583382702</v>
      </c>
      <c r="EF40" s="84">
        <f>+'[1]Табела 3'!AQ38</f>
        <v>9140.6095574186547</v>
      </c>
      <c r="EG40" s="84">
        <f>+'[1]Табела 3'!AR38</f>
        <v>5641.515040364402</v>
      </c>
      <c r="EH40" s="84">
        <f>+'[1]Табела 3'!AS38</f>
        <v>9189.4998256100043</v>
      </c>
      <c r="EI40" s="84">
        <f>+'[1]Табела 3'!AT38</f>
        <v>8583.7488788300034</v>
      </c>
      <c r="EJ40" s="84">
        <f>+'[1]Табела 3'!AU38</f>
        <v>5248.81867427409</v>
      </c>
      <c r="EK40" s="84">
        <f>+'[1]Табела 3'!AV38</f>
        <v>221.50200000000763</v>
      </c>
      <c r="EL40" s="84">
        <f>+'[1]Табела 3'!AW38</f>
        <v>27993.300000000003</v>
      </c>
      <c r="EM40" s="84">
        <f>+'[1]Табела 3'!AX38</f>
        <v>3441.1759999999849</v>
      </c>
      <c r="EN40" s="84">
        <f>+'[1]Табела 3'!AY38</f>
        <v>11449.599999999993</v>
      </c>
      <c r="EO40" s="84">
        <f>+'[1]Табела 3'!AZ38</f>
        <v>111030.43055342462</v>
      </c>
      <c r="EP40" s="84">
        <f>+'[1]Табела 3'!BA38</f>
        <v>28592.031374999999</v>
      </c>
      <c r="EQ40" s="84">
        <f>+'[1]Табела 3'!BB38</f>
        <v>4698.8138070000014</v>
      </c>
      <c r="ER40" s="84">
        <f>+'[1]Табела 3'!BC38</f>
        <v>1074.2269999999914</v>
      </c>
      <c r="ES40" s="84">
        <f>+'[1]Табела 3'!BD38</f>
        <v>3348.2700000000136</v>
      </c>
      <c r="ET40" s="84">
        <f>+'[1]Табела 3'!BE38</f>
        <v>27419.740999999998</v>
      </c>
      <c r="EU40" s="84">
        <f>+'[1]Табела 3'!BF38</f>
        <v>119363.37469363</v>
      </c>
      <c r="EV40" s="84">
        <f>+'[1]Табела 3'!BG38</f>
        <v>7233.4933063700237</v>
      </c>
      <c r="EW40" s="84">
        <f>+'[1]Табела 3'!BH38</f>
        <v>5901.1819999999652</v>
      </c>
      <c r="EX40" s="84">
        <f>+'[1]Табела 3'!BI38</f>
        <v>13341.068432500011</v>
      </c>
      <c r="EY40" s="84">
        <f>+'[1]Табела 3'!BJ38</f>
        <v>6393.2000000000035</v>
      </c>
      <c r="EZ40" s="84">
        <f>+'[1]Табела 3'!BK38</f>
        <v>67954.519999999902</v>
      </c>
      <c r="FA40" s="84">
        <f>+'[1]Табела 3'!BL38</f>
        <v>19513.558193150195</v>
      </c>
      <c r="FB40" s="84">
        <f>+'[1]Табела 3'!BM38</f>
        <v>304833.47980765009</v>
      </c>
      <c r="FC40" s="84">
        <f>+'[1]Табела 3'!BN38</f>
        <v>2401.4762746000001</v>
      </c>
      <c r="FD40" s="84">
        <f>+'[1]Табела 3'!BO38</f>
        <v>5476.8519999999999</v>
      </c>
      <c r="FE40" s="84">
        <f>+'[1]Табела 3'!BP38</f>
        <v>586.91177480999909</v>
      </c>
      <c r="FF40" s="84">
        <f>+'[1]Табела 3'!BQ38</f>
        <v>7996.800000000002</v>
      </c>
      <c r="FG40" s="84">
        <f>+'[1]Табела 3'!BR38</f>
        <v>237489.69999999998</v>
      </c>
      <c r="FH40" s="84">
        <f>+'[1]Табела 3'!BS38</f>
        <v>7781.7000000000398</v>
      </c>
      <c r="FI40" s="84">
        <f>+'[1]Табела 3'!BT38</f>
        <v>2648.299999999997</v>
      </c>
      <c r="FJ40" s="84">
        <f>+'[1]Табела 3'!BU38</f>
        <v>2453.1999999999543</v>
      </c>
      <c r="FK40" s="84">
        <f>+'[1]Табела 3'!BV38</f>
        <v>7443.8000000000393</v>
      </c>
      <c r="FL40" s="84">
        <f>+'[1]Табела 3'!BW38</f>
        <v>3433.0999999999649</v>
      </c>
      <c r="FM40" s="84">
        <f>+'[1]Табела 3'!BX38</f>
        <v>8174.3000000000011</v>
      </c>
      <c r="FN40" s="84">
        <f>+'[1]Табела 3'!BY38</f>
        <v>127107.70000000013</v>
      </c>
      <c r="FO40" s="84">
        <f>+'[1]Табела 3'!BZ38</f>
        <v>412993.84004941012</v>
      </c>
      <c r="FP40" s="84">
        <f>+'[1]Табела 3'!CA38</f>
        <v>3785.4</v>
      </c>
      <c r="FQ40" s="87">
        <f>+'[1]Табела 3'!CB38</f>
        <v>1579.9</v>
      </c>
      <c r="FR40" s="87">
        <f>+'[1]Табела 3'!CC38</f>
        <v>133194.99999999997</v>
      </c>
      <c r="FS40" s="87">
        <f>+'[1]Табела 3'!CD38</f>
        <v>11904.20000000001</v>
      </c>
      <c r="FT40" s="87">
        <f>+'[1]Табела 3'!CE38</f>
        <v>10461.700000000104</v>
      </c>
      <c r="FU40" s="87">
        <f>+'[1]Табела 3'!CF38</f>
        <v>5324.099999999893</v>
      </c>
      <c r="FV40" s="87">
        <f>+'[1]Табела 3'!CG38</f>
        <v>5638.5000000000009</v>
      </c>
      <c r="FW40" s="87">
        <f>+'[1]Табела 3'!CH38</f>
        <v>8719.5000000000273</v>
      </c>
      <c r="FX40" s="87">
        <f>+'[1]Табела 3'!CI38</f>
        <v>229916.90000000008</v>
      </c>
      <c r="FY40" s="87">
        <f>+'[1]Табела 3'!CJ38</f>
        <v>16274.099999999889</v>
      </c>
      <c r="FZ40" s="87">
        <f>+'[1]Табела 3'!CK38</f>
        <v>14218.900000000087</v>
      </c>
      <c r="GA40" s="135">
        <f>+'[1]Табела 3'!CL38</f>
        <v>37717.199999999924</v>
      </c>
      <c r="GB40" s="84">
        <f>+'[1]Табела 3'!CM38</f>
        <v>478735.39999999991</v>
      </c>
      <c r="GC40" s="87">
        <f>+'[1]Табела 3'!CN38</f>
        <v>93720.60000000002</v>
      </c>
      <c r="GD40" s="87">
        <f>+'[1]Табела 3'!CO38</f>
        <v>10434.699999999977</v>
      </c>
      <c r="GE40" s="87">
        <f>+'[1]Табела 3'!CP38</f>
        <v>5539.3999999999787</v>
      </c>
      <c r="GF40" s="87">
        <f>+'[1]Табела 3'!CQ38</f>
        <v>22215.900000000023</v>
      </c>
      <c r="GG40" s="87">
        <f>+'[1]Табела 3'!CR38</f>
        <v>6103.4999999999973</v>
      </c>
      <c r="GH40" s="87">
        <f>+'[1]Табела 3'!CS38</f>
        <v>22565.3</v>
      </c>
      <c r="GI40" s="87">
        <f>+'[1]Табела 3'!CT38</f>
        <v>11490.700000000044</v>
      </c>
      <c r="GJ40" s="87">
        <f>+'[1]Табела 3'!CU38</f>
        <v>57926.100000000028</v>
      </c>
      <c r="GK40" s="87">
        <f>+'[1]Табела 3'!CV38</f>
        <v>10252.899999999945</v>
      </c>
      <c r="GL40" s="87">
        <f>+'[1]Табела 3'!CW38</f>
        <v>25054.700000000019</v>
      </c>
      <c r="GM40" s="87">
        <f>+'[1]Табела 3'!CX38</f>
        <v>9797.499999999889</v>
      </c>
      <c r="GN40" s="135">
        <f>+'[1]Табела 3'!CY38</f>
        <v>130304.60000000009</v>
      </c>
      <c r="GO40" s="142">
        <f>+'[1]Табела 3'!CZ38</f>
        <v>405405.9</v>
      </c>
      <c r="GP40" s="87">
        <f>+'[1]Табела 3'!DA38</f>
        <v>193538.89999999997</v>
      </c>
      <c r="GQ40" s="87">
        <f>+'[1]Табела 3'!DB38</f>
        <v>10865.500000000018</v>
      </c>
      <c r="GR40" s="87">
        <f>+'[1]Табела 3'!DC38</f>
        <v>127473.40000000027</v>
      </c>
      <c r="GS40" s="87">
        <f>+'[1]Табела 3'!DD38</f>
        <v>13070.500000000011</v>
      </c>
      <c r="GT40" s="87">
        <f>+'[1]Табела 3'!DE38</f>
        <v>10195.199999999992</v>
      </c>
      <c r="GU40" s="87">
        <f>+'[1]Табела 3'!DF38</f>
        <v>16499.200000000015</v>
      </c>
      <c r="GV40" s="87">
        <f>+'[1]Табела 3'!DG38</f>
        <v>34838.100000000028</v>
      </c>
      <c r="GW40" s="87">
        <f>+'[1]Табела 3'!DH38</f>
        <v>45438.999999999964</v>
      </c>
      <c r="GX40" s="87">
        <f>+'[1]Табела 3'!DI38</f>
        <v>14265.200000000013</v>
      </c>
      <c r="GY40" s="87">
        <f>+'[1]Табела 3'!DJ38</f>
        <v>20581.599999999977</v>
      </c>
      <c r="GZ40" s="87">
        <f>+'[1]Табела 3'!DK38</f>
        <v>11938.6</v>
      </c>
      <c r="HA40" s="87">
        <f>+'[1]Табела 3'!DL38</f>
        <v>60335.300000000017</v>
      </c>
      <c r="HB40" s="127">
        <f>+'[1]Табела 3'!DM38</f>
        <v>559040.50000000023</v>
      </c>
      <c r="HC40" s="87">
        <f>+'[1]Табела 3'!DN38</f>
        <v>10912.9</v>
      </c>
      <c r="HD40" s="87">
        <f>+'[1]Табела 3'!DO38</f>
        <v>14379.1</v>
      </c>
      <c r="HE40" s="87">
        <f>+'[1]Табела 3'!DP38</f>
        <v>4462.8999999999978</v>
      </c>
      <c r="HF40" s="87">
        <f>+'[1]Табела 3'!DQ38</f>
        <v>11836.399999999996</v>
      </c>
      <c r="HG40" s="87">
        <f>+'[1]Табела 3'!DR38</f>
        <v>7843.5000000000118</v>
      </c>
      <c r="HH40" s="87">
        <f>+'[1]Табела 3'!DS38</f>
        <v>213894</v>
      </c>
      <c r="HI40" s="87">
        <f>+'[1]Табела 3'!DT38</f>
        <v>17890.900000000023</v>
      </c>
      <c r="HJ40" s="87">
        <f>+'[1]Табела 3'!DU38</f>
        <v>17228.000000000004</v>
      </c>
      <c r="HK40" s="87">
        <f>+'[1]Табела 3'!DV38</f>
        <v>9012.5999999999931</v>
      </c>
      <c r="HL40" s="87">
        <f>+'[1]Табела 3'!DW38</f>
        <v>14515.700000000008</v>
      </c>
      <c r="HM40" s="87">
        <f>+'[1]Табела 3'!DX38</f>
        <v>6893.4999999999982</v>
      </c>
      <c r="HN40" s="87">
        <f>+'[1]Табела 3'!DY38</f>
        <v>57061.699999999917</v>
      </c>
      <c r="HO40" s="127">
        <f>+'[1]Табела 3'!DZ38</f>
        <v>385931.1999999999</v>
      </c>
      <c r="HP40" s="87">
        <f>+'[1]Табела 3'!EA38</f>
        <v>4364.8</v>
      </c>
      <c r="HQ40" s="87">
        <f>+'[1]Табела 3'!EB38</f>
        <v>24162.300000000007</v>
      </c>
      <c r="HR40" s="87">
        <f>+'[1]Табела 3'!EC38</f>
        <v>2841.0999999999954</v>
      </c>
      <c r="HS40" s="87">
        <f>+'[1]Табела 3'!ED38</f>
        <v>10007.400000000001</v>
      </c>
      <c r="HT40" s="87">
        <f>+'[1]Табела 3'!EE38</f>
        <v>11233.7</v>
      </c>
      <c r="HU40" s="87">
        <f>+'[1]Табела 3'!EF38</f>
        <v>15203.199999999988</v>
      </c>
      <c r="HV40" s="87">
        <f>+'[1]Табела 3'!EG38</f>
        <v>8804.7000000000207</v>
      </c>
      <c r="HW40" s="87">
        <f>+'[1]Табела 3'!EH38</f>
        <v>16600.499999999989</v>
      </c>
      <c r="HX40" s="87">
        <f>+'[1]Табела 3'!EI38</f>
        <v>8999.5000000000182</v>
      </c>
      <c r="HY40" s="87">
        <f>+'[1]Табела 3'!EJ38</f>
        <v>13965.499999999978</v>
      </c>
      <c r="HZ40" s="87">
        <f>+'[1]Табела 3'!EK38</f>
        <v>0</v>
      </c>
      <c r="IA40" s="87">
        <f>+'[1]Табела 3'!EL38</f>
        <v>0</v>
      </c>
      <c r="IB40" s="127">
        <f>+'[1]Табела 3'!EM38</f>
        <v>116182.69999999998</v>
      </c>
    </row>
    <row r="41" spans="2:236" ht="16.149999999999999" customHeight="1" x14ac:dyDescent="0.2">
      <c r="B41" s="109" t="s">
        <v>47</v>
      </c>
      <c r="C41" s="88">
        <f>+C42+C43+C44</f>
        <v>978.81912400000056</v>
      </c>
      <c r="D41" s="88">
        <f t="shared" ref="D41:N41" si="351">+D42+D43+D44</f>
        <v>5159.624862919999</v>
      </c>
      <c r="E41" s="88">
        <f t="shared" si="351"/>
        <v>2684.9678026334</v>
      </c>
      <c r="F41" s="88">
        <f t="shared" si="351"/>
        <v>335.68037193999959</v>
      </c>
      <c r="G41" s="88">
        <f t="shared" si="351"/>
        <v>10348.2671363631</v>
      </c>
      <c r="H41" s="88">
        <f t="shared" si="351"/>
        <v>5941.5976211300022</v>
      </c>
      <c r="I41" s="88">
        <f t="shared" si="351"/>
        <v>1902.36166693</v>
      </c>
      <c r="J41" s="88">
        <f t="shared" si="351"/>
        <v>1847.3363846599998</v>
      </c>
      <c r="K41" s="88">
        <f t="shared" si="351"/>
        <v>4819.2524923199999</v>
      </c>
      <c r="L41" s="88">
        <f t="shared" si="351"/>
        <v>566.04700000000025</v>
      </c>
      <c r="M41" s="88">
        <f t="shared" si="351"/>
        <v>1211.4752657800007</v>
      </c>
      <c r="N41" s="88">
        <f t="shared" si="351"/>
        <v>6930.4793184365963</v>
      </c>
      <c r="O41" s="88">
        <v>42725.909047113098</v>
      </c>
      <c r="P41" s="88">
        <f>+P42+P43+P44</f>
        <v>151</v>
      </c>
      <c r="Q41" s="88">
        <f t="shared" ref="Q41" si="352">+Q42+Q43+Q44</f>
        <v>203.76175563999999</v>
      </c>
      <c r="R41" s="88">
        <f t="shared" ref="R41" si="353">+R42+R43+R44</f>
        <v>5241.4161262600001</v>
      </c>
      <c r="S41" s="88">
        <f t="shared" ref="S41" si="354">+S42+S43+S44</f>
        <v>1417.0648979999996</v>
      </c>
      <c r="T41" s="88">
        <f t="shared" ref="T41" si="355">+T42+T43+T44</f>
        <v>8201.1866730599995</v>
      </c>
      <c r="U41" s="88">
        <f t="shared" ref="U41" si="356">+U42+U43+U44</f>
        <v>16076.537478920001</v>
      </c>
      <c r="V41" s="88">
        <f t="shared" ref="V41" si="357">+V42+V43+V44</f>
        <v>18246.274610570003</v>
      </c>
      <c r="W41" s="88">
        <f t="shared" ref="W41" si="358">+W42+W43+W44</f>
        <v>27999.275558990001</v>
      </c>
      <c r="X41" s="88">
        <f t="shared" ref="X41" si="359">+X42+X43+X44</f>
        <v>16780.790829850001</v>
      </c>
      <c r="Y41" s="88">
        <f t="shared" ref="Y41" si="360">+Y42+Y43+Y44</f>
        <v>12057.087239270009</v>
      </c>
      <c r="Z41" s="88">
        <f t="shared" ref="Z41" si="361">+Z42+Z43+Z44</f>
        <v>18230.064812460012</v>
      </c>
      <c r="AA41" s="88">
        <f t="shared" ref="AA41" si="362">+AA42+AA43+AA44</f>
        <v>17367.87997573999</v>
      </c>
      <c r="AB41" s="78">
        <v>141972.33995876004</v>
      </c>
      <c r="AC41" s="88">
        <f>+AC42+AC43+AC44</f>
        <v>18539.387918190001</v>
      </c>
      <c r="AD41" s="88">
        <f t="shared" ref="AD41" si="363">+AD42+AD43+AD44</f>
        <v>19360.631228360002</v>
      </c>
      <c r="AE41" s="88">
        <f t="shared" ref="AE41" si="364">+AE42+AE43+AE44</f>
        <v>21494.178215899999</v>
      </c>
      <c r="AF41" s="88">
        <f t="shared" ref="AF41" si="365">+AF42+AF43+AF44</f>
        <v>20077.910544749997</v>
      </c>
      <c r="AG41" s="88">
        <f t="shared" ref="AG41" si="366">+AG42+AG43+AG44</f>
        <v>30164.600952941</v>
      </c>
      <c r="AH41" s="88">
        <f t="shared" ref="AH41" si="367">+AH42+AH43+AH44</f>
        <v>14320.067949450005</v>
      </c>
      <c r="AI41" s="88">
        <f t="shared" ref="AI41" si="368">+AI42+AI43+AI44</f>
        <v>14847.641536916377</v>
      </c>
      <c r="AJ41" s="88">
        <f t="shared" ref="AJ41" si="369">+AJ42+AJ43+AJ44</f>
        <v>9850.40484965</v>
      </c>
      <c r="AK41" s="88">
        <f t="shared" ref="AK41" si="370">+AK42+AK43+AK44</f>
        <v>20886.09965674</v>
      </c>
      <c r="AL41" s="88">
        <f t="shared" ref="AL41" si="371">+AL42+AL43+AL44</f>
        <v>27159.389170979986</v>
      </c>
      <c r="AM41" s="88">
        <f t="shared" ref="AM41" si="372">+AM42+AM43+AM44</f>
        <v>18311.19474424002</v>
      </c>
      <c r="AN41" s="88">
        <f t="shared" ref="AN41" si="373">+AN42+AN43+AN44</f>
        <v>28475.789602556844</v>
      </c>
      <c r="AO41" s="88">
        <v>243487.29637067422</v>
      </c>
      <c r="AP41" s="88">
        <f>+AP42+AP43+AP44</f>
        <v>19432.056110329999</v>
      </c>
      <c r="AQ41" s="88">
        <f t="shared" ref="AQ41" si="374">+AQ42+AQ43+AQ44</f>
        <v>14674.137455710001</v>
      </c>
      <c r="AR41" s="88">
        <f t="shared" ref="AR41" si="375">+AR42+AR43+AR44</f>
        <v>30515.88743431</v>
      </c>
      <c r="AS41" s="88">
        <f t="shared" ref="AS41" si="376">+AS42+AS43+AS44</f>
        <v>27513.428094500003</v>
      </c>
      <c r="AT41" s="88">
        <f t="shared" ref="AT41" si="377">+AT42+AT43+AT44</f>
        <v>34984.842795329998</v>
      </c>
      <c r="AU41" s="88">
        <f t="shared" ref="AU41" si="378">+AU42+AU43+AU44</f>
        <v>27934.810803849992</v>
      </c>
      <c r="AV41" s="88">
        <f t="shared" ref="AV41" si="379">+AV42+AV43+AV44</f>
        <v>48804.54499358029</v>
      </c>
      <c r="AW41" s="88">
        <f t="shared" ref="AW41" si="380">+AW42+AW43+AW44</f>
        <v>17673.70429224</v>
      </c>
      <c r="AX41" s="88">
        <f t="shared" ref="AX41" si="381">+AX42+AX43+AX44</f>
        <v>16142.108750269992</v>
      </c>
      <c r="AY41" s="88">
        <f t="shared" ref="AY41" si="382">+AY42+AY43+AY44</f>
        <v>11926.834842000015</v>
      </c>
      <c r="AZ41" s="88">
        <f t="shared" ref="AZ41" si="383">+AZ42+AZ43+AZ44</f>
        <v>18642.803393894505</v>
      </c>
      <c r="BA41" s="88">
        <f t="shared" ref="BA41" si="384">+BA42+BA43+BA44</f>
        <v>22432.241280466289</v>
      </c>
      <c r="BB41" s="88">
        <v>290677.40024648112</v>
      </c>
      <c r="BC41" s="88">
        <f>+BC42+BC43+BC44</f>
        <v>17830.104095261202</v>
      </c>
      <c r="BD41" s="88">
        <f t="shared" ref="BD41" si="385">+BD42+BD43+BD44</f>
        <v>31342.263796195599</v>
      </c>
      <c r="BE41" s="88">
        <f t="shared" ref="BE41" si="386">+BE42+BE43+BE44</f>
        <v>18747.5228774688</v>
      </c>
      <c r="BF41" s="88">
        <f t="shared" ref="BF41" si="387">+BF42+BF43+BF44</f>
        <v>25857.106943289604</v>
      </c>
      <c r="BG41" s="88">
        <f t="shared" ref="BG41" si="388">+BG42+BG43+BG44</f>
        <v>27424.757787663093</v>
      </c>
      <c r="BH41" s="88">
        <f t="shared" ref="BH41" si="389">+BH42+BH43+BH44</f>
        <v>24144.604472783147</v>
      </c>
      <c r="BI41" s="88">
        <f t="shared" ref="BI41" si="390">+BI42+BI43+BI44</f>
        <v>30263.551183746786</v>
      </c>
      <c r="BJ41" s="88">
        <f t="shared" ref="BJ41" si="391">+BJ42+BJ43+BJ44</f>
        <v>27500.496300049996</v>
      </c>
      <c r="BK41" s="88">
        <f t="shared" ref="BK41" si="392">+BK42+BK43+BK44</f>
        <v>29422.185657061986</v>
      </c>
      <c r="BL41" s="88">
        <f t="shared" ref="BL41" si="393">+BL42+BL43+BL44</f>
        <v>47837.082285979981</v>
      </c>
      <c r="BM41" s="88">
        <f t="shared" ref="BM41" si="394">+BM42+BM43+BM44</f>
        <v>18157.283690215056</v>
      </c>
      <c r="BN41" s="88">
        <f t="shared" ref="BN41" si="395">+BN42+BN43+BN44</f>
        <v>19630.882474148544</v>
      </c>
      <c r="BO41" s="88">
        <v>318157.8415638638</v>
      </c>
      <c r="BP41" s="88">
        <f>+BP42+BP43+BP44</f>
        <v>43961.471909714041</v>
      </c>
      <c r="BQ41" s="88">
        <f t="shared" ref="BQ41" si="396">+BQ42+BQ43+BQ44</f>
        <v>37135.727947759995</v>
      </c>
      <c r="BR41" s="88">
        <f t="shared" ref="BR41" si="397">+BR42+BR43+BR44</f>
        <v>18365.718680130005</v>
      </c>
      <c r="BS41" s="88">
        <f t="shared" ref="BS41" si="398">+BS42+BS43+BS44</f>
        <v>78702.413258630026</v>
      </c>
      <c r="BT41" s="88">
        <f t="shared" ref="BT41" si="399">+BT42+BT43+BT44</f>
        <v>41236.672802298999</v>
      </c>
      <c r="BU41" s="88">
        <f t="shared" ref="BU41" si="400">+BU42+BU43+BU44</f>
        <v>18669.06465095975</v>
      </c>
      <c r="BV41" s="88">
        <f t="shared" ref="BV41" si="401">+BV42+BV43+BV44</f>
        <v>23498.738726684329</v>
      </c>
      <c r="BW41" s="88">
        <f t="shared" ref="BW41" si="402">+BW42+BW43+BW44</f>
        <v>21227.713194128664</v>
      </c>
      <c r="BX41" s="88">
        <f t="shared" ref="BX41" si="403">+BX42+BX43+BX44</f>
        <v>23634.776842950261</v>
      </c>
      <c r="BY41" s="88">
        <f t="shared" ref="BY41" si="404">+BY42+BY43+BY44</f>
        <v>30729.94021273535</v>
      </c>
      <c r="BZ41" s="88">
        <f t="shared" ref="BZ41" si="405">+BZ42+BZ43+BZ44</f>
        <v>28474.69188471702</v>
      </c>
      <c r="CA41" s="88">
        <f t="shared" ref="CA41" si="406">+CA42+CA43+CA44</f>
        <v>35599.012289477469</v>
      </c>
      <c r="CB41" s="88">
        <v>401235.94240018592</v>
      </c>
      <c r="CC41" s="88">
        <f>+CC42+CC43+CC44</f>
        <v>29555.172473033421</v>
      </c>
      <c r="CD41" s="88">
        <f t="shared" ref="CD41:CN41" si="407">+CD42+CD43+CD44</f>
        <v>26458.006372890002</v>
      </c>
      <c r="CE41" s="88">
        <f t="shared" si="407"/>
        <v>33213.259263749998</v>
      </c>
      <c r="CF41" s="88">
        <f t="shared" si="407"/>
        <v>52756.846482699999</v>
      </c>
      <c r="CG41" s="88">
        <f t="shared" si="407"/>
        <v>42520.879577840009</v>
      </c>
      <c r="CH41" s="88">
        <f t="shared" si="407"/>
        <v>70402.526518223865</v>
      </c>
      <c r="CI41" s="88">
        <f t="shared" si="407"/>
        <v>20086.219759527095</v>
      </c>
      <c r="CJ41" s="88">
        <f t="shared" si="407"/>
        <v>16816.471540628707</v>
      </c>
      <c r="CK41" s="88">
        <f t="shared" si="407"/>
        <v>15594.420317059979</v>
      </c>
      <c r="CL41" s="88">
        <f t="shared" si="407"/>
        <v>14997.132787840001</v>
      </c>
      <c r="CM41" s="88">
        <f t="shared" si="407"/>
        <v>24854.962073462975</v>
      </c>
      <c r="CN41" s="88">
        <f t="shared" si="407"/>
        <v>41204.197786579884</v>
      </c>
      <c r="CO41" s="89">
        <v>388460.094953536</v>
      </c>
      <c r="CP41" s="90">
        <v>44825.043545810004</v>
      </c>
      <c r="CQ41" s="88">
        <v>24334.225173359995</v>
      </c>
      <c r="CR41" s="88">
        <v>73771.301230180004</v>
      </c>
      <c r="CS41" s="88">
        <v>49349.742339320001</v>
      </c>
      <c r="CT41" s="88">
        <v>38116.421093469988</v>
      </c>
      <c r="CU41" s="88">
        <v>61762.966510619997</v>
      </c>
      <c r="CV41" s="88">
        <v>28049.30410936</v>
      </c>
      <c r="CW41" s="88">
        <v>22411.276377050017</v>
      </c>
      <c r="CX41" s="88">
        <v>31828.923299869988</v>
      </c>
      <c r="CY41" s="88">
        <v>37186.786757869995</v>
      </c>
      <c r="CZ41" s="88">
        <v>36386.961150589988</v>
      </c>
      <c r="DA41" s="88">
        <v>40622.013967000057</v>
      </c>
      <c r="DB41" s="88">
        <v>488644.9655545</v>
      </c>
      <c r="DC41" s="91">
        <f>+'[1]Табела 3'!N39</f>
        <v>27966.890775300002</v>
      </c>
      <c r="DD41" s="88">
        <f>+'[1]Табела 3'!O39</f>
        <v>64206.674304859996</v>
      </c>
      <c r="DE41" s="88">
        <f>+'[1]Табела 3'!P39</f>
        <v>50541.594563360006</v>
      </c>
      <c r="DF41" s="88">
        <f>+'[1]Табела 3'!Q39</f>
        <v>29001.815022189989</v>
      </c>
      <c r="DG41" s="88">
        <f>+'[1]Табела 3'!R39</f>
        <v>57737.623972250003</v>
      </c>
      <c r="DH41" s="88">
        <f>+'[1]Табела 3'!S39</f>
        <v>78986.516023939999</v>
      </c>
      <c r="DI41" s="88">
        <f>+'[1]Табела 3'!T39</f>
        <v>16950.565622000006</v>
      </c>
      <c r="DJ41" s="88">
        <f>+'[1]Табела 3'!U39</f>
        <v>35468.509190920013</v>
      </c>
      <c r="DK41" s="88">
        <f>+'[1]Табела 3'!V39</f>
        <v>26267.853608939997</v>
      </c>
      <c r="DL41" s="88">
        <f>+'[1]Табела 3'!W39</f>
        <v>46819.037133989965</v>
      </c>
      <c r="DM41" s="88">
        <f>+'[1]Табела 3'!X39</f>
        <v>27786.40090835001</v>
      </c>
      <c r="DN41" s="88">
        <f>+'[1]Табела 3'!Y39</f>
        <v>36624.119202860034</v>
      </c>
      <c r="DO41" s="88">
        <f>+'[1]Табела 3'!Z39</f>
        <v>498357.60032896005</v>
      </c>
      <c r="DP41" s="91">
        <f>+'[1]Табела 3'!AA39</f>
        <v>37368.359840850004</v>
      </c>
      <c r="DQ41" s="88">
        <f>+'[1]Табела 3'!AB39</f>
        <v>46569.91891534</v>
      </c>
      <c r="DR41" s="88">
        <f>+'[1]Табела 3'!AC39</f>
        <v>26676.993813039997</v>
      </c>
      <c r="DS41" s="88">
        <f>+'[1]Табела 3'!AD39</f>
        <v>58431.91827953</v>
      </c>
      <c r="DT41" s="88">
        <f>+'[1]Табела 3'!AE39</f>
        <v>47794.298643339993</v>
      </c>
      <c r="DU41" s="88">
        <f>+'[1]Табела 3'!AF39</f>
        <v>35353.781016479028</v>
      </c>
      <c r="DV41" s="88">
        <f>+'[1]Табела 3'!AG39</f>
        <v>39544.929449042393</v>
      </c>
      <c r="DW41" s="88">
        <f>+'[1]Табела 3'!AH39</f>
        <v>28132.055136650015</v>
      </c>
      <c r="DX41" s="88">
        <f>+'[1]Табела 3'!AI39</f>
        <v>54015.569168589995</v>
      </c>
      <c r="DY41" s="88">
        <f>+'[1]Табела 3'!AJ39</f>
        <v>33498.842075350047</v>
      </c>
      <c r="DZ41" s="88">
        <f>+'[1]Табела 3'!AK39</f>
        <v>73136.802507100001</v>
      </c>
      <c r="EA41" s="88">
        <f>+'[1]Табела 3'!AL39</f>
        <v>37234.720093959972</v>
      </c>
      <c r="EB41" s="88">
        <f>+'[1]Табела 3'!AM39</f>
        <v>517758.18893927138</v>
      </c>
      <c r="EC41" s="88">
        <f>+'[1]Табела 3'!AN39</f>
        <v>21754.043411468701</v>
      </c>
      <c r="ED41" s="88">
        <f>+'[1]Табела 3'!AO39</f>
        <v>63031.036347454785</v>
      </c>
      <c r="EE41" s="88">
        <f>+'[1]Табела 3'!AP39</f>
        <v>73643.367075992719</v>
      </c>
      <c r="EF41" s="88">
        <f>+'[1]Табела 3'!AQ39</f>
        <v>68766.152241828662</v>
      </c>
      <c r="EG41" s="88">
        <f>+'[1]Табела 3'!AR39</f>
        <v>20308.778658714389</v>
      </c>
      <c r="EH41" s="88">
        <f>+'[1]Табела 3'!AS39</f>
        <v>26746.124100320303</v>
      </c>
      <c r="EI41" s="88">
        <f>+'[1]Табела 3'!AT39</f>
        <v>22988.655614289702</v>
      </c>
      <c r="EJ41" s="88">
        <f>+'[1]Табела 3'!AU39</f>
        <v>21003.75632607409</v>
      </c>
      <c r="EK41" s="88">
        <f>+'[1]Табела 3'!AV39</f>
        <v>19239.227374469981</v>
      </c>
      <c r="EL41" s="88">
        <f>+'[1]Табела 3'!AW39</f>
        <v>18484.872784489999</v>
      </c>
      <c r="EM41" s="88">
        <f>+'[1]Табела 3'!AX39</f>
        <v>26256.700206970021</v>
      </c>
      <c r="EN41" s="88">
        <f>+'[1]Табела 3'!AY39</f>
        <v>81606.831045560029</v>
      </c>
      <c r="EO41" s="88">
        <f>+'[1]Табела 3'!AZ39</f>
        <v>463829.54518763331</v>
      </c>
      <c r="EP41" s="88">
        <f>+'[1]Табела 3'!BA39</f>
        <v>61964.720480459997</v>
      </c>
      <c r="EQ41" s="88">
        <f>+'[1]Табела 3'!BB39</f>
        <v>109055.01721148004</v>
      </c>
      <c r="ER41" s="88">
        <f>+'[1]Табела 3'!BC39</f>
        <v>9509.0513360099467</v>
      </c>
      <c r="ES41" s="88">
        <f>+'[1]Табела 3'!BD39</f>
        <v>22561.21562920004</v>
      </c>
      <c r="ET41" s="88">
        <f>+'[1]Табела 3'!BE39</f>
        <v>40639.879153329995</v>
      </c>
      <c r="EU41" s="88">
        <f>+'[1]Табела 3'!BF39</f>
        <v>168968.90144127002</v>
      </c>
      <c r="EV41" s="88">
        <f>+'[1]Табела 3'!BG39</f>
        <v>12038.834526080018</v>
      </c>
      <c r="EW41" s="88">
        <f>+'[1]Табела 3'!BH39</f>
        <v>20287.288958939975</v>
      </c>
      <c r="EX41" s="88">
        <f>+'[1]Табела 3'!BI39</f>
        <v>17722.176505099978</v>
      </c>
      <c r="EY41" s="88">
        <f>+'[1]Табела 3'!BJ39</f>
        <v>24576.287696590058</v>
      </c>
      <c r="EZ41" s="88">
        <f>+'[1]Табела 3'!BK39</f>
        <v>91164.270899859985</v>
      </c>
      <c r="FA41" s="88">
        <f>+'[1]Табела 3'!BL39</f>
        <v>33679.995707030015</v>
      </c>
      <c r="FB41" s="88">
        <f>+'[1]Табела 3'!BM39</f>
        <v>612167.6395453501</v>
      </c>
      <c r="FC41" s="88">
        <f>+'[1]Табела 3'!BN39</f>
        <v>18410.876274599999</v>
      </c>
      <c r="FD41" s="88">
        <f>+'[1]Табела 3'!BO39</f>
        <v>40226.874124219998</v>
      </c>
      <c r="FE41" s="88">
        <f>+'[1]Табела 3'!BP39</f>
        <v>33480.887157980003</v>
      </c>
      <c r="FF41" s="88">
        <f>+'[1]Табела 3'!BQ39</f>
        <v>86519.4</v>
      </c>
      <c r="FG41" s="88">
        <f>+'[1]Табела 3'!BR39</f>
        <v>3306.214752309997</v>
      </c>
      <c r="FH41" s="88">
        <f>+'[1]Табела 3'!BS39</f>
        <v>11030.095531410012</v>
      </c>
      <c r="FI41" s="88">
        <f>+'[1]Табела 3'!BT39</f>
        <v>6368.1728974299849</v>
      </c>
      <c r="FJ41" s="88">
        <f>+'[1]Табела 3'!BU39</f>
        <v>6217.6036390899962</v>
      </c>
      <c r="FK41" s="88">
        <f>+'[1]Табела 3'!BV39</f>
        <v>18309.94477757001</v>
      </c>
      <c r="FL41" s="88">
        <f>+'[1]Табела 3'!BW39</f>
        <v>22795.295376140028</v>
      </c>
      <c r="FM41" s="88">
        <f>+'[1]Табела 3'!BX39</f>
        <v>8174.4186957899892</v>
      </c>
      <c r="FN41" s="88">
        <f>+'[1]Табела 3'!BY39</f>
        <v>129530.32685367001</v>
      </c>
      <c r="FO41" s="88">
        <f>+'[1]Табела 3'!BZ39</f>
        <v>384370.11008021003</v>
      </c>
      <c r="FP41" s="88">
        <f>+'[1]Табела 3'!CA39</f>
        <v>5354.5110627499998</v>
      </c>
      <c r="FQ41" s="91">
        <f>+'[1]Табела 3'!CB39</f>
        <v>27985.013784839997</v>
      </c>
      <c r="FR41" s="91">
        <f>+'[1]Табела 3'!CC39</f>
        <v>37492.017558259991</v>
      </c>
      <c r="FS41" s="91">
        <f>+'[1]Табела 3'!CD39</f>
        <v>41344.630235699995</v>
      </c>
      <c r="FT41" s="91">
        <f>+'[1]Табела 3'!CE39</f>
        <v>1697.632443580002</v>
      </c>
      <c r="FU41" s="91">
        <f>+'[1]Табела 3'!CF39</f>
        <v>16995.443734789995</v>
      </c>
      <c r="FV41" s="91">
        <f>+'[1]Табела 3'!CG39</f>
        <v>5861.6424318500212</v>
      </c>
      <c r="FW41" s="91">
        <f>+'[1]Табела 3'!CH39</f>
        <v>10750.507253969985</v>
      </c>
      <c r="FX41" s="91">
        <f>+'[1]Табела 3'!CI39</f>
        <v>122490.98991511999</v>
      </c>
      <c r="FY41" s="91">
        <f>+'[1]Табела 3'!CJ39</f>
        <v>20796.907479959991</v>
      </c>
      <c r="FZ41" s="91">
        <f>+'[1]Табела 3'!CK39</f>
        <v>8470.21465025</v>
      </c>
      <c r="GA41" s="133">
        <f>+'[1]Табела 3'!CL39</f>
        <v>13607.079269560012</v>
      </c>
      <c r="GB41" s="88">
        <f>+'[1]Табела 3'!CM39</f>
        <v>312846.58982062998</v>
      </c>
      <c r="GC41" s="91">
        <f>+'[1]Табела 3'!CN39</f>
        <v>116192.63620918999</v>
      </c>
      <c r="GD41" s="91">
        <f>+'[1]Табела 3'!CO39</f>
        <v>77561.58892215004</v>
      </c>
      <c r="GE41" s="91">
        <f>+'[1]Табела 3'!CP39</f>
        <v>12797.335705859985</v>
      </c>
      <c r="GF41" s="91">
        <f>+'[1]Табела 3'!CQ39</f>
        <v>13857.658746669988</v>
      </c>
      <c r="GG41" s="91">
        <f>+'[1]Табела 3'!CR39</f>
        <v>51087.465569159998</v>
      </c>
      <c r="GH41" s="91">
        <f>+'[1]Табела 3'!CS39</f>
        <v>53506.260352750018</v>
      </c>
      <c r="GI41" s="91">
        <f>+'[1]Табела 3'!CT39</f>
        <v>53822.73651624997</v>
      </c>
      <c r="GJ41" s="91">
        <f>+'[1]Табела 3'!CU39</f>
        <v>20862.623905869994</v>
      </c>
      <c r="GK41" s="91">
        <f>+'[1]Табела 3'!CV39</f>
        <v>26344.633065250029</v>
      </c>
      <c r="GL41" s="91">
        <f>+'[1]Табела 3'!CW39</f>
        <v>13690.393868519988</v>
      </c>
      <c r="GM41" s="91">
        <f>+'[1]Табела 3'!CX39</f>
        <v>-81127.301022140004</v>
      </c>
      <c r="GN41" s="133">
        <f>+'[1]Табела 3'!CY39</f>
        <v>-33116.912187610033</v>
      </c>
      <c r="GO41" s="143">
        <f>+'[1]Табела 3'!CZ39</f>
        <v>325479.11965191993</v>
      </c>
      <c r="GP41" s="91">
        <f>+'[1]Табела 3'!DA39</f>
        <v>119085.35969618008</v>
      </c>
      <c r="GQ41" s="91">
        <f>+'[1]Табела 3'!DB39</f>
        <v>6759.0403038199165</v>
      </c>
      <c r="GR41" s="91">
        <f>+'[1]Табела 3'!DC39</f>
        <v>92480.824224470125</v>
      </c>
      <c r="GS41" s="91">
        <f>+'[1]Табела 3'!DD39</f>
        <v>78036.672402514727</v>
      </c>
      <c r="GT41" s="91">
        <f>+'[1]Табела 3'!DE39</f>
        <v>7276.5612630452497</v>
      </c>
      <c r="GU41" s="91">
        <f>+'[1]Табела 3'!DF39</f>
        <v>13627.350347339976</v>
      </c>
      <c r="GV41" s="91">
        <f>+'[1]Табела 3'!DG39</f>
        <v>106640.82047077004</v>
      </c>
      <c r="GW41" s="91">
        <f>+'[1]Табела 3'!DH39</f>
        <v>38596.780331799928</v>
      </c>
      <c r="GX41" s="91">
        <f>+'[1]Табела 3'!DI39</f>
        <v>18564.321100872312</v>
      </c>
      <c r="GY41" s="91">
        <f>+'[1]Табела 3'!DJ39</f>
        <v>9659.6173442176514</v>
      </c>
      <c r="GZ41" s="91">
        <f>+'[1]Табела 3'!DK39</f>
        <v>6597.3087960723269</v>
      </c>
      <c r="HA41" s="91">
        <f>+'[1]Табела 3'!DL39</f>
        <v>29655.956738580026</v>
      </c>
      <c r="HB41" s="128">
        <f>+'[1]Табела 3'!DM39</f>
        <v>526980.61301968235</v>
      </c>
      <c r="HC41" s="91">
        <f>+'[1]Табела 3'!DN39</f>
        <v>109917.82329456</v>
      </c>
      <c r="HD41" s="91">
        <f>+'[1]Табела 3'!DO39</f>
        <v>28909.328828450009</v>
      </c>
      <c r="HE41" s="91">
        <f>+'[1]Табела 3'!DP39</f>
        <v>17969.684900370012</v>
      </c>
      <c r="HF41" s="91">
        <f>+'[1]Табела 3'!DQ39</f>
        <v>31119.570163330005</v>
      </c>
      <c r="HG41" s="91">
        <f>+'[1]Табела 3'!DR39</f>
        <v>5345.7503300099943</v>
      </c>
      <c r="HH41" s="91">
        <f>+'[1]Табела 3'!DS39</f>
        <v>8870.2873931800077</v>
      </c>
      <c r="HI41" s="91">
        <f>+'[1]Табела 3'!DT39</f>
        <v>10873.983573359996</v>
      </c>
      <c r="HJ41" s="91">
        <f>+'[1]Табела 3'!DU39</f>
        <v>29699.60454952998</v>
      </c>
      <c r="HK41" s="91">
        <f>+'[1]Табела 3'!DV39</f>
        <v>5112.9913233099969</v>
      </c>
      <c r="HL41" s="91">
        <f>+'[1]Табела 3'!DW39</f>
        <v>33853.826723859987</v>
      </c>
      <c r="HM41" s="91">
        <f>+'[1]Табела 3'!DX39</f>
        <v>28974.567162009978</v>
      </c>
      <c r="HN41" s="91">
        <f>+'[1]Табела 3'!DY39</f>
        <v>34427.261735470012</v>
      </c>
      <c r="HO41" s="128">
        <f>+'[1]Табела 3'!DZ39</f>
        <v>345074.67997744004</v>
      </c>
      <c r="HP41" s="91">
        <f>+'[1]Табела 3'!EA39</f>
        <v>117402.36260427001</v>
      </c>
      <c r="HQ41" s="91">
        <f>+'[1]Табела 3'!EB39</f>
        <v>4114.0441878800011</v>
      </c>
      <c r="HR41" s="91">
        <f>+'[1]Табела 3'!EC39</f>
        <v>5458.7910984700038</v>
      </c>
      <c r="HS41" s="91">
        <f>+'[1]Табела 3'!ED39</f>
        <v>17108.228599230002</v>
      </c>
      <c r="HT41" s="91">
        <f>+'[1]Табела 3'!EE39</f>
        <v>11737.768079929994</v>
      </c>
      <c r="HU41" s="91">
        <f>+'[1]Табела 3'!EF39</f>
        <v>23754.953892579997</v>
      </c>
      <c r="HV41" s="91">
        <f>+'[1]Табела 3'!EG39</f>
        <v>128157.07015863</v>
      </c>
      <c r="HW41" s="91">
        <f>+'[1]Табела 3'!EH39</f>
        <v>9815.0835864699966</v>
      </c>
      <c r="HX41" s="91">
        <f>+'[1]Табела 3'!EI39</f>
        <v>47791.120443269989</v>
      </c>
      <c r="HY41" s="91">
        <f>+'[1]Табела 3'!EJ39</f>
        <v>7347.1290190299997</v>
      </c>
      <c r="HZ41" s="91">
        <f>+'[1]Табела 3'!EK39</f>
        <v>0</v>
      </c>
      <c r="IA41" s="91">
        <f>+'[1]Табела 3'!EL39</f>
        <v>0</v>
      </c>
      <c r="IB41" s="128">
        <f>+'[1]Табела 3'!EM39</f>
        <v>372686.55166976003</v>
      </c>
    </row>
    <row r="42" spans="2:236" ht="16.149999999999999" customHeight="1" x14ac:dyDescent="0.2">
      <c r="B42" s="83" t="s">
        <v>40</v>
      </c>
      <c r="C42" s="84">
        <v>978.81912400000056</v>
      </c>
      <c r="D42" s="84">
        <v>1749.5040164000002</v>
      </c>
      <c r="E42" s="84">
        <v>1549.5244665599998</v>
      </c>
      <c r="F42" s="84">
        <v>335.68037093999959</v>
      </c>
      <c r="G42" s="84">
        <v>9971.4428579431005</v>
      </c>
      <c r="H42" s="84">
        <v>5562.3921280500017</v>
      </c>
      <c r="I42" s="84">
        <v>1849.5</v>
      </c>
      <c r="J42" s="84">
        <v>1815.2</v>
      </c>
      <c r="K42" s="84">
        <v>2060.5</v>
      </c>
      <c r="L42" s="84">
        <v>566.04700000000003</v>
      </c>
      <c r="M42" s="84">
        <v>819.5</v>
      </c>
      <c r="N42" s="84">
        <v>2817.2</v>
      </c>
      <c r="O42" s="84">
        <v>30075.309963893102</v>
      </c>
      <c r="P42" s="84">
        <v>151</v>
      </c>
      <c r="Q42" s="84">
        <v>122.47</v>
      </c>
      <c r="R42" s="84">
        <v>1511.8407079799999</v>
      </c>
      <c r="S42" s="84">
        <v>167.5</v>
      </c>
      <c r="T42" s="84">
        <v>7767.2325313199999</v>
      </c>
      <c r="U42" s="84">
        <v>15623.416084070001</v>
      </c>
      <c r="V42" s="84">
        <v>17013.366662380002</v>
      </c>
      <c r="W42" s="84">
        <v>28939.785757040001</v>
      </c>
      <c r="X42" s="84">
        <v>13904.242</v>
      </c>
      <c r="Y42" s="84">
        <v>12044.434000000008</v>
      </c>
      <c r="Z42" s="84">
        <v>17781.447568480013</v>
      </c>
      <c r="AA42" s="84">
        <v>16385.608052679989</v>
      </c>
      <c r="AB42" s="102">
        <v>131412.34336395003</v>
      </c>
      <c r="AC42" s="102">
        <v>16279.356</v>
      </c>
      <c r="AD42" s="102">
        <v>19220.917000000001</v>
      </c>
      <c r="AE42" s="102">
        <v>17475.886999999999</v>
      </c>
      <c r="AF42" s="102">
        <v>17385.991501869998</v>
      </c>
      <c r="AG42" s="102">
        <v>29803.328252650001</v>
      </c>
      <c r="AH42" s="102">
        <v>11725.838970000003</v>
      </c>
      <c r="AI42" s="102">
        <v>14193.791908079998</v>
      </c>
      <c r="AJ42" s="102">
        <v>9648.5429999999997</v>
      </c>
      <c r="AK42" s="102">
        <v>16862.942464</v>
      </c>
      <c r="AL42" s="102">
        <v>24828.849021109985</v>
      </c>
      <c r="AM42" s="102">
        <v>17824.097248660019</v>
      </c>
      <c r="AN42" s="102">
        <v>26052.763027439989</v>
      </c>
      <c r="AO42" s="84">
        <v>221302.30539380998</v>
      </c>
      <c r="AP42" s="84">
        <v>15272.53098019</v>
      </c>
      <c r="AQ42" s="84">
        <v>14386.94345303</v>
      </c>
      <c r="AR42" s="84">
        <v>26665.18965946</v>
      </c>
      <c r="AS42" s="84">
        <v>25042.424911760001</v>
      </c>
      <c r="AT42" s="84">
        <v>34548.194820589997</v>
      </c>
      <c r="AU42" s="84">
        <v>25218.395118929991</v>
      </c>
      <c r="AV42" s="84">
        <v>47905.064516519989</v>
      </c>
      <c r="AW42" s="84">
        <v>17080.67613675</v>
      </c>
      <c r="AX42" s="84">
        <v>11839.788853149992</v>
      </c>
      <c r="AY42" s="84">
        <v>9047.0203125100106</v>
      </c>
      <c r="AZ42" s="84">
        <v>17727.272679550006</v>
      </c>
      <c r="BA42" s="84">
        <v>19818.849650939981</v>
      </c>
      <c r="BB42" s="84">
        <v>264552.35109338001</v>
      </c>
      <c r="BC42" s="84">
        <v>16565.04631532</v>
      </c>
      <c r="BD42" s="84">
        <v>29726.156865009998</v>
      </c>
      <c r="BE42" s="84">
        <v>12917.43509497</v>
      </c>
      <c r="BF42" s="84">
        <v>20174.203373290002</v>
      </c>
      <c r="BG42" s="84">
        <v>25704.997892259995</v>
      </c>
      <c r="BH42" s="84">
        <v>20021.171595829994</v>
      </c>
      <c r="BI42" s="84">
        <v>28173.466479160012</v>
      </c>
      <c r="BJ42" s="84">
        <v>25770.023635509995</v>
      </c>
      <c r="BK42" s="84">
        <v>23363.933431049987</v>
      </c>
      <c r="BL42" s="84">
        <v>26509.856620779985</v>
      </c>
      <c r="BM42" s="84">
        <v>16502.473593220053</v>
      </c>
      <c r="BN42" s="84">
        <v>15409.151645889984</v>
      </c>
      <c r="BO42" s="84">
        <v>260837.91654229001</v>
      </c>
      <c r="BP42" s="84">
        <v>41920.697873609992</v>
      </c>
      <c r="BQ42" s="84">
        <v>35364.551310009992</v>
      </c>
      <c r="BR42" s="84">
        <v>12214.099834210005</v>
      </c>
      <c r="BS42" s="84">
        <v>40284.370696650018</v>
      </c>
      <c r="BT42" s="84">
        <v>39478.172776649997</v>
      </c>
      <c r="BU42" s="84">
        <v>14654.718377350009</v>
      </c>
      <c r="BV42" s="84">
        <v>21360.04466684999</v>
      </c>
      <c r="BW42" s="84">
        <v>18500.293975389995</v>
      </c>
      <c r="BX42" s="84">
        <v>17118.760537469989</v>
      </c>
      <c r="BY42" s="84">
        <v>22648.478416580001</v>
      </c>
      <c r="BZ42" s="84">
        <v>26647.390108560001</v>
      </c>
      <c r="CA42" s="84">
        <v>30832.483465499969</v>
      </c>
      <c r="CB42" s="84">
        <v>321024.06203882996</v>
      </c>
      <c r="CC42" s="84">
        <v>27449.244183930001</v>
      </c>
      <c r="CD42" s="84">
        <v>23396.221377560003</v>
      </c>
      <c r="CE42" s="84">
        <v>26240.065618749995</v>
      </c>
      <c r="CF42" s="84">
        <v>39758.335478769994</v>
      </c>
      <c r="CG42" s="84">
        <v>40597.794913860009</v>
      </c>
      <c r="CH42" s="84">
        <v>65803.116465980042</v>
      </c>
      <c r="CI42" s="84">
        <v>18108.381767939958</v>
      </c>
      <c r="CJ42" s="84">
        <v>13850.739047220031</v>
      </c>
      <c r="CK42" s="84">
        <v>11063.778110939982</v>
      </c>
      <c r="CL42" s="84">
        <v>11480.739354899999</v>
      </c>
      <c r="CM42" s="84">
        <v>23468.237701079976</v>
      </c>
      <c r="CN42" s="84">
        <v>27322.226625920015</v>
      </c>
      <c r="CO42" s="85">
        <v>328538.88064685004</v>
      </c>
      <c r="CP42" s="86">
        <v>42051.029349750002</v>
      </c>
      <c r="CQ42" s="84">
        <v>20813.111658929996</v>
      </c>
      <c r="CR42" s="84">
        <v>66426.325606190003</v>
      </c>
      <c r="CS42" s="84">
        <v>46329.958292219999</v>
      </c>
      <c r="CT42" s="84">
        <v>36428.038539889989</v>
      </c>
      <c r="CU42" s="84">
        <v>56799.674210570003</v>
      </c>
      <c r="CV42" s="84">
        <v>25288.8935781</v>
      </c>
      <c r="CW42" s="84">
        <v>19075.282725350018</v>
      </c>
      <c r="CX42" s="84">
        <v>23803.547507919982</v>
      </c>
      <c r="CY42" s="84">
        <v>28950.13853108</v>
      </c>
      <c r="CZ42" s="84">
        <v>34135.685078869981</v>
      </c>
      <c r="DA42" s="84">
        <v>31758.608346160057</v>
      </c>
      <c r="DB42" s="84">
        <v>431860.29342503002</v>
      </c>
      <c r="DC42" s="87">
        <f>+'[1]Табела 3'!N40</f>
        <v>24587.031832610002</v>
      </c>
      <c r="DD42" s="84">
        <f>+'[1]Табела 3'!O40</f>
        <v>60212.870578049995</v>
      </c>
      <c r="DE42" s="84">
        <f>+'[1]Табела 3'!P40</f>
        <v>42973.854299970008</v>
      </c>
      <c r="DF42" s="84">
        <f>+'[1]Табела 3'!Q40</f>
        <v>26025.898225779991</v>
      </c>
      <c r="DG42" s="84">
        <f>+'[1]Табела 3'!R40</f>
        <v>54996.899980450005</v>
      </c>
      <c r="DH42" s="84">
        <f>+'[1]Табела 3'!S40</f>
        <v>74301.147070339997</v>
      </c>
      <c r="DI42" s="84">
        <f>+'[1]Табела 3'!T40</f>
        <v>13193.594061300008</v>
      </c>
      <c r="DJ42" s="84">
        <f>+'[1]Табела 3'!U40</f>
        <v>30862.386013120016</v>
      </c>
      <c r="DK42" s="84">
        <f>+'[1]Табела 3'!V40</f>
        <v>18326.25738454</v>
      </c>
      <c r="DL42" s="84">
        <f>+'[1]Табела 3'!W40</f>
        <v>26914.432451309967</v>
      </c>
      <c r="DM42" s="84">
        <f>+'[1]Табела 3'!X40</f>
        <v>25199.570426100014</v>
      </c>
      <c r="DN42" s="84">
        <f>+'[1]Табела 3'!Y40</f>
        <v>31839.260586260032</v>
      </c>
      <c r="DO42" s="84">
        <f>+'[1]Табела 3'!Z40</f>
        <v>429433.20290983003</v>
      </c>
      <c r="DP42" s="87">
        <f>+'[1]Табела 3'!AA40</f>
        <v>33711.931602110002</v>
      </c>
      <c r="DQ42" s="84">
        <f>+'[1]Табела 3'!AB40</f>
        <v>42582.708510920005</v>
      </c>
      <c r="DR42" s="84">
        <f>+'[1]Табела 3'!AC40</f>
        <v>17909.279456199998</v>
      </c>
      <c r="DS42" s="84">
        <f>+'[1]Табела 3'!AD40</f>
        <v>32960.413273979997</v>
      </c>
      <c r="DT42" s="84">
        <f>+'[1]Табела 3'!AE40</f>
        <v>44555.868949459989</v>
      </c>
      <c r="DU42" s="84">
        <f>+'[1]Табела 3'!AF40</f>
        <v>29577.692000150008</v>
      </c>
      <c r="DV42" s="84">
        <f>+'[1]Табела 3'!AG40</f>
        <v>31031.489002879989</v>
      </c>
      <c r="DW42" s="84">
        <f>+'[1]Табела 3'!AH40</f>
        <v>10866.632136370015</v>
      </c>
      <c r="DX42" s="84">
        <f>+'[1]Табела 3'!AI40</f>
        <v>26332.090666799988</v>
      </c>
      <c r="DY42" s="84">
        <f>+'[1]Табела 3'!AJ40</f>
        <v>19967.727329620055</v>
      </c>
      <c r="DZ42" s="84">
        <f>+'[1]Табела 3'!AK40</f>
        <v>25000.328625989987</v>
      </c>
      <c r="EA42" s="84">
        <f>+'[1]Табела 3'!AL40</f>
        <v>31670.220093959972</v>
      </c>
      <c r="EB42" s="84">
        <f>+'[1]Табела 3'!AM40</f>
        <v>346166.38164844003</v>
      </c>
      <c r="EC42" s="84">
        <f>+'[1]Табела 3'!AN40</f>
        <v>18657.843411468701</v>
      </c>
      <c r="ED42" s="84">
        <f>+'[1]Табела 3'!AO40</f>
        <v>43451.586353909988</v>
      </c>
      <c r="EE42" s="84">
        <f>+'[1]Табела 3'!AP40</f>
        <v>58522.706839120008</v>
      </c>
      <c r="EF42" s="84">
        <f>+'[1]Табела 3'!AQ40</f>
        <v>44757.579326100014</v>
      </c>
      <c r="EG42" s="84">
        <f>+'[1]Табела 3'!AR40</f>
        <v>10339.340017329994</v>
      </c>
      <c r="EH42" s="84">
        <f>+'[1]Табела 3'!AS40</f>
        <v>14988.099252000306</v>
      </c>
      <c r="EI42" s="84">
        <f>+'[1]Табела 3'!AT40</f>
        <v>7325.5603433896886</v>
      </c>
      <c r="EJ42" s="84">
        <f>+'[1]Табела 3'!AU40</f>
        <v>5617.6456793999942</v>
      </c>
      <c r="EK42" s="84">
        <f>+'[1]Табела 3'!AV40</f>
        <v>3076.0906561999818</v>
      </c>
      <c r="EL42" s="84">
        <f>+'[1]Табела 3'!AW40</f>
        <v>5154.4095227999933</v>
      </c>
      <c r="EM42" s="84">
        <f>+'[1]Табела 3'!AX40</f>
        <v>23871.298827890019</v>
      </c>
      <c r="EN42" s="84">
        <f>+'[1]Табела 3'!AY40</f>
        <v>20818.454404600005</v>
      </c>
      <c r="EO42" s="84">
        <f>+'[1]Табела 3'!AZ40</f>
        <v>256580.61463420864</v>
      </c>
      <c r="EP42" s="84">
        <f>+'[1]Табела 3'!BA40</f>
        <v>54361.918805709996</v>
      </c>
      <c r="EQ42" s="84">
        <f>+'[1]Табела 3'!BB40</f>
        <v>104199.04785023004</v>
      </c>
      <c r="ER42" s="84">
        <f>+'[1]Табела 3'!BC40</f>
        <v>62.350190009947511</v>
      </c>
      <c r="ES42" s="84">
        <f>+'[1]Табела 3'!BD40</f>
        <v>10654.645629200042</v>
      </c>
      <c r="ET42" s="84">
        <f>+'[1]Табела 3'!BE40</f>
        <v>35493.24405329999</v>
      </c>
      <c r="EU42" s="84">
        <f>+'[1]Табела 3'!BF40</f>
        <v>41817.378917900023</v>
      </c>
      <c r="EV42" s="84">
        <f>+'[1]Табела 3'!BG40</f>
        <v>1155.4831494800135</v>
      </c>
      <c r="EW42" s="84">
        <f>+'[1]Табела 3'!BH40</f>
        <v>15281.964839529999</v>
      </c>
      <c r="EX42" s="84">
        <f>+'[1]Табела 3'!BI40</f>
        <v>7966.6309019999699</v>
      </c>
      <c r="EY42" s="84">
        <f>+'[1]Табела 3'!BJ40</f>
        <v>17695.427061970033</v>
      </c>
      <c r="EZ42" s="84">
        <f>+'[1]Табела 3'!BK40</f>
        <v>23.882000000000001</v>
      </c>
      <c r="FA42" s="84">
        <f>+'[1]Табела 3'!BL40</f>
        <v>14712.396023199995</v>
      </c>
      <c r="FB42" s="84">
        <f>+'[1]Табела 3'!BM40</f>
        <v>303424.36942253006</v>
      </c>
      <c r="FC42" s="84">
        <f>+'[1]Табела 3'!BN40</f>
        <v>11783.3</v>
      </c>
      <c r="FD42" s="84">
        <f>+'[1]Табела 3'!BO40</f>
        <v>10979.074295299999</v>
      </c>
      <c r="FE42" s="84">
        <f>+'[1]Табела 3'!BP40</f>
        <v>23374.323212089999</v>
      </c>
      <c r="FF42" s="84">
        <f>+'[1]Табела 3'!BQ40</f>
        <v>83352.399999999994</v>
      </c>
      <c r="FG42" s="84">
        <f>+'[1]Табела 3'!BR40</f>
        <v>16.92300888999878</v>
      </c>
      <c r="FH42" s="84">
        <f>+'[1]Табела 3'!BS40</f>
        <v>5620.9706754800109</v>
      </c>
      <c r="FI42" s="84">
        <f>+'[1]Табела 3'!BT40</f>
        <v>53.37649516998291</v>
      </c>
      <c r="FJ42" s="84">
        <f>+'[1]Табела 3'!BU40</f>
        <v>1198.4276571399994</v>
      </c>
      <c r="FK42" s="84">
        <f>+'[1]Табела 3'!BV40</f>
        <v>6584.4017691000063</v>
      </c>
      <c r="FL42" s="84">
        <f>+'[1]Табела 3'!BW40</f>
        <v>19943.227368170028</v>
      </c>
      <c r="FM42" s="84">
        <f>+'[1]Табела 3'!BX40</f>
        <v>2966.0016169099999</v>
      </c>
      <c r="FN42" s="84">
        <f>+'[1]Табела 3'!BY40</f>
        <v>6298.7439325499881</v>
      </c>
      <c r="FO42" s="84">
        <f>+'[1]Табела 3'!BZ40</f>
        <v>172171.17003080001</v>
      </c>
      <c r="FP42" s="84">
        <f>+'[1]Табела 3'!CA40</f>
        <v>28.311062750000001</v>
      </c>
      <c r="FQ42" s="87">
        <f>+'[1]Табела 3'!CB40</f>
        <v>23027.613784839999</v>
      </c>
      <c r="FR42" s="87">
        <f>+'[1]Табела 3'!CC40</f>
        <v>25482.855012979991</v>
      </c>
      <c r="FS42" s="87">
        <f>+'[1]Табела 3'!CD40</f>
        <v>38234.892780979993</v>
      </c>
      <c r="FT42" s="87">
        <f>+'[1]Табела 3'!CE40</f>
        <v>32.232443580001828</v>
      </c>
      <c r="FU42" s="87">
        <f>+'[1]Табела 3'!CF40</f>
        <v>11886.743734789994</v>
      </c>
      <c r="FV42" s="87">
        <f>+'[1]Табела 3'!CG40</f>
        <v>52.842431850021363</v>
      </c>
      <c r="FW42" s="87">
        <f>+'[1]Табела 3'!CH40</f>
        <v>9479.1072539699853</v>
      </c>
      <c r="FX42" s="87">
        <f>+'[1]Табела 3'!CI40</f>
        <v>32808.289915119996</v>
      </c>
      <c r="FY42" s="87">
        <f>+'[1]Табела 3'!CJ40</f>
        <v>7219.9074799599912</v>
      </c>
      <c r="FZ42" s="87">
        <f>+'[1]Табела 3'!CK40</f>
        <v>6225.21465025</v>
      </c>
      <c r="GA42" s="135">
        <f>+'[1]Табела 3'!CL40</f>
        <v>2347.7792695600124</v>
      </c>
      <c r="GB42" s="84">
        <f>+'[1]Табела 3'!CM40</f>
        <v>156825.78982063002</v>
      </c>
      <c r="GC42" s="87">
        <f>+'[1]Табела 3'!CN40</f>
        <v>87102.336209189991</v>
      </c>
      <c r="GD42" s="87">
        <f>+'[1]Табела 3'!CO40</f>
        <v>65175.888922150043</v>
      </c>
      <c r="GE42" s="87">
        <f>+'[1]Табела 3'!CP40</f>
        <v>56.835705859985353</v>
      </c>
      <c r="GF42" s="87">
        <f>+'[1]Табела 3'!CQ40</f>
        <v>31.858746669989014</v>
      </c>
      <c r="GG42" s="87">
        <f>+'[1]Табела 3'!CR40</f>
        <v>49037.765569160001</v>
      </c>
      <c r="GH42" s="87">
        <f>+'[1]Табела 3'!CS40</f>
        <v>12361.160352750016</v>
      </c>
      <c r="GI42" s="87">
        <f>+'[1]Табела 3'!CT40</f>
        <v>8699.1365162499696</v>
      </c>
      <c r="GJ42" s="87">
        <f>+'[1]Табела 3'!CU40</f>
        <v>1381.0239058699951</v>
      </c>
      <c r="GK42" s="87">
        <f>+'[1]Табела 3'!CV40</f>
        <v>47.433065250030516</v>
      </c>
      <c r="GL42" s="87">
        <f>+'[1]Табела 3'!CW40</f>
        <v>108.09386851998902</v>
      </c>
      <c r="GM42" s="87">
        <f>+'[1]Табела 3'!CX40</f>
        <v>5859.8989778600007</v>
      </c>
      <c r="GN42" s="135">
        <f>+'[1]Табела 3'!CY40</f>
        <v>488.38781238996586</v>
      </c>
      <c r="GO42" s="142">
        <f>+'[1]Табела 3'!CZ40</f>
        <v>230349.81965191994</v>
      </c>
      <c r="GP42" s="87">
        <f>+'[1]Табела 3'!DA40</f>
        <v>112698.45969618009</v>
      </c>
      <c r="GQ42" s="87">
        <f>+'[1]Табела 3'!DB40</f>
        <v>1428.4403038199157</v>
      </c>
      <c r="GR42" s="87">
        <f>+'[1]Табела 3'!DC40</f>
        <v>77869.624224470128</v>
      </c>
      <c r="GS42" s="87">
        <f>+'[1]Табела 3'!DD40</f>
        <v>58627.279507599997</v>
      </c>
      <c r="GT42" s="87">
        <f>+'[1]Табела 3'!DE40</f>
        <v>34.854157959991454</v>
      </c>
      <c r="GU42" s="87">
        <f>+'[1]Табела 3'!DF40</f>
        <v>847.35034733997554</v>
      </c>
      <c r="GV42" s="87">
        <f>+'[1]Табела 3'!DG40</f>
        <v>94472.620470770024</v>
      </c>
      <c r="GW42" s="87">
        <f>+'[1]Табела 3'!DH40</f>
        <v>31796.980331799929</v>
      </c>
      <c r="GX42" s="87">
        <f>+'[1]Табела 3'!DI40</f>
        <v>1360.2211008723145</v>
      </c>
      <c r="GY42" s="87">
        <f>+'[1]Табела 3'!DJ40</f>
        <v>30.317344217651367</v>
      </c>
      <c r="GZ42" s="87">
        <f>+'[1]Табела 3'!DK40</f>
        <v>32.408796072326659</v>
      </c>
      <c r="HA42" s="87">
        <f>+'[1]Табела 3'!DL40</f>
        <v>851.95673858001476</v>
      </c>
      <c r="HB42" s="127">
        <f>+'[1]Табела 3'!DM40</f>
        <v>380050.51301968243</v>
      </c>
      <c r="HC42" s="87">
        <f>+'[1]Табела 3'!DN40</f>
        <v>100529.52329456</v>
      </c>
      <c r="HD42" s="87">
        <f>+'[1]Табела 3'!DO40</f>
        <v>15296.728828450008</v>
      </c>
      <c r="HE42" s="87">
        <f>+'[1]Табела 3'!DP40</f>
        <v>51.984900370010379</v>
      </c>
      <c r="HF42" s="87">
        <f>+'[1]Табела 3'!DQ40</f>
        <v>15125.870163330004</v>
      </c>
      <c r="HG42" s="87">
        <f>+'[1]Табела 3'!DR40</f>
        <v>58.750330009994506</v>
      </c>
      <c r="HH42" s="87">
        <f>+'[1]Табела 3'!DS40</f>
        <v>6.4873931800079347</v>
      </c>
      <c r="HI42" s="87">
        <f>+'[1]Табела 3'!DT40</f>
        <v>837.28357335999544</v>
      </c>
      <c r="HJ42" s="87">
        <f>+'[1]Табела 3'!DU40</f>
        <v>14513.90454952998</v>
      </c>
      <c r="HK42" s="87">
        <f>+'[1]Табела 3'!DV40</f>
        <v>22.591323309997559</v>
      </c>
      <c r="HL42" s="87">
        <f>+'[1]Табела 3'!DW40</f>
        <v>17627.92672385999</v>
      </c>
      <c r="HM42" s="87">
        <f>+'[1]Табела 3'!DX40</f>
        <v>35.667162009979251</v>
      </c>
      <c r="HN42" s="87">
        <f>+'[1]Табела 3'!DY40</f>
        <v>811.36173547001067</v>
      </c>
      <c r="HO42" s="127">
        <f>+'[1]Табела 3'!DZ40</f>
        <v>164918.07997743998</v>
      </c>
      <c r="HP42" s="87">
        <f>+'[1]Табела 3'!EA40</f>
        <v>105552.76260427</v>
      </c>
      <c r="HQ42" s="87">
        <f>+'[1]Табела 3'!EB40</f>
        <v>977.84418788000119</v>
      </c>
      <c r="HR42" s="87">
        <f>+'[1]Табела 3'!EC40</f>
        <v>578.59109847000366</v>
      </c>
      <c r="HS42" s="87">
        <f>+'[1]Табела 3'!ED40</f>
        <v>821.82859923000296</v>
      </c>
      <c r="HT42" s="87">
        <f>+'[1]Табела 3'!EE40</f>
        <v>69.568079929992678</v>
      </c>
      <c r="HU42" s="87">
        <f>+'[1]Табела 3'!EF40</f>
        <v>8472.5538925799956</v>
      </c>
      <c r="HV42" s="87">
        <f>+'[1]Табела 3'!EG40</f>
        <v>117743.67015862999</v>
      </c>
      <c r="HW42" s="87">
        <f>+'[1]Табела 3'!EH40</f>
        <v>985.18358646999729</v>
      </c>
      <c r="HX42" s="87">
        <f>+'[1]Табела 3'!EI40</f>
        <v>1.7204432699890138</v>
      </c>
      <c r="HY42" s="87">
        <f>+'[1]Табела 3'!EJ40</f>
        <v>1312.4290190299998</v>
      </c>
      <c r="HZ42" s="87">
        <f>+'[1]Табела 3'!EK40</f>
        <v>0</v>
      </c>
      <c r="IA42" s="87">
        <f>+'[1]Табела 3'!EL40</f>
        <v>0</v>
      </c>
      <c r="IB42" s="127">
        <f>+'[1]Табела 3'!EM40</f>
        <v>236516.15166975997</v>
      </c>
    </row>
    <row r="43" spans="2:236" ht="16.149999999999999" customHeight="1" x14ac:dyDescent="0.2">
      <c r="B43" s="83" t="s">
        <v>41</v>
      </c>
      <c r="C43" s="84">
        <v>0</v>
      </c>
      <c r="D43" s="84">
        <v>160.12084652000001</v>
      </c>
      <c r="E43" s="84">
        <v>1135.4433360734001</v>
      </c>
      <c r="F43" s="84">
        <v>9.9999999999999995E-7</v>
      </c>
      <c r="G43" s="84">
        <v>376.82427841999998</v>
      </c>
      <c r="H43" s="84">
        <v>379.20549308</v>
      </c>
      <c r="I43" s="84">
        <v>52.86166692999997</v>
      </c>
      <c r="J43" s="84">
        <v>32.13638465999982</v>
      </c>
      <c r="K43" s="84">
        <v>2758.7524923199999</v>
      </c>
      <c r="L43" s="84">
        <v>2.0861625671386718E-13</v>
      </c>
      <c r="M43" s="84">
        <v>391.97526578000065</v>
      </c>
      <c r="N43" s="84">
        <v>1779.2206846065999</v>
      </c>
      <c r="O43" s="84">
        <v>7066.5404493900005</v>
      </c>
      <c r="P43" s="84">
        <v>0</v>
      </c>
      <c r="Q43" s="84">
        <v>81.291755640000005</v>
      </c>
      <c r="R43" s="84">
        <v>3729.5754182800001</v>
      </c>
      <c r="S43" s="84">
        <v>1249.5648979999996</v>
      </c>
      <c r="T43" s="84">
        <v>433.9541417400003</v>
      </c>
      <c r="U43" s="84">
        <v>453.1213948500004</v>
      </c>
      <c r="V43" s="84">
        <v>1232.9079481899992</v>
      </c>
      <c r="W43" s="84">
        <v>-940.51019804999942</v>
      </c>
      <c r="X43" s="84">
        <v>2876.5488298499995</v>
      </c>
      <c r="Y43" s="84">
        <v>12.653239270000459</v>
      </c>
      <c r="Z43" s="84">
        <v>448.61724398000013</v>
      </c>
      <c r="AA43" s="84">
        <v>982.27192306000188</v>
      </c>
      <c r="AB43" s="102">
        <v>10559.996594810002</v>
      </c>
      <c r="AC43" s="102">
        <v>2260.0319181900004</v>
      </c>
      <c r="AD43" s="102">
        <v>139.71422835999999</v>
      </c>
      <c r="AE43" s="102">
        <v>4018.2912159000002</v>
      </c>
      <c r="AF43" s="102">
        <v>2691.9190428799989</v>
      </c>
      <c r="AG43" s="102">
        <v>361.27270029099998</v>
      </c>
      <c r="AH43" s="102">
        <v>2594.228979450003</v>
      </c>
      <c r="AI43" s="102">
        <v>653.84962883637854</v>
      </c>
      <c r="AJ43" s="102">
        <v>201.86184965000112</v>
      </c>
      <c r="AK43" s="102">
        <v>4023.1571927399996</v>
      </c>
      <c r="AL43" s="102">
        <v>2330.5401498700007</v>
      </c>
      <c r="AM43" s="102">
        <v>487.09749557999999</v>
      </c>
      <c r="AN43" s="102">
        <v>2423.0265751168554</v>
      </c>
      <c r="AO43" s="84">
        <v>22184.990976864239</v>
      </c>
      <c r="AP43" s="84">
        <v>750.42513013999996</v>
      </c>
      <c r="AQ43" s="84">
        <v>287.19400267999998</v>
      </c>
      <c r="AR43" s="84">
        <v>3850.6977748499999</v>
      </c>
      <c r="AS43" s="84">
        <v>2471.0031827400003</v>
      </c>
      <c r="AT43" s="84">
        <v>436.64797473999931</v>
      </c>
      <c r="AU43" s="84">
        <v>2716.4156849199994</v>
      </c>
      <c r="AV43" s="84">
        <v>899.48047706029683</v>
      </c>
      <c r="AW43" s="84">
        <v>593.02815548999979</v>
      </c>
      <c r="AX43" s="84">
        <v>4302.319897119999</v>
      </c>
      <c r="AY43" s="84">
        <v>2879.8145294900037</v>
      </c>
      <c r="AZ43" s="84">
        <v>915.53071434449748</v>
      </c>
      <c r="BA43" s="84">
        <v>2613.3916295263093</v>
      </c>
      <c r="BB43" s="84">
        <v>22715.949153101108</v>
      </c>
      <c r="BC43" s="84">
        <v>1265.0577799412031</v>
      </c>
      <c r="BD43" s="84">
        <v>1616.1069311855997</v>
      </c>
      <c r="BE43" s="84">
        <v>5830.0877824988011</v>
      </c>
      <c r="BF43" s="84">
        <v>3899.7715699996015</v>
      </c>
      <c r="BG43" s="84">
        <v>1719.7598954030987</v>
      </c>
      <c r="BH43" s="84">
        <v>4123.4328769531512</v>
      </c>
      <c r="BI43" s="84">
        <v>2090.084704586774</v>
      </c>
      <c r="BJ43" s="84">
        <v>1730.4726645399996</v>
      </c>
      <c r="BK43" s="84">
        <v>6058.2522260119995</v>
      </c>
      <c r="BL43" s="84">
        <v>9755.2256651999978</v>
      </c>
      <c r="BM43" s="84">
        <v>1654.8100969950028</v>
      </c>
      <c r="BN43" s="84">
        <v>4221.7308282585618</v>
      </c>
      <c r="BO43" s="84">
        <v>43964.793021573794</v>
      </c>
      <c r="BP43" s="84">
        <v>2040.774036104046</v>
      </c>
      <c r="BQ43" s="84">
        <v>1771.1766377500001</v>
      </c>
      <c r="BR43" s="84">
        <v>6151.6188459200002</v>
      </c>
      <c r="BS43" s="84">
        <v>38418.042561980001</v>
      </c>
      <c r="BT43" s="84">
        <v>1758.5000256490052</v>
      </c>
      <c r="BU43" s="84">
        <v>4014.3462736097399</v>
      </c>
      <c r="BV43" s="84">
        <v>2138.6940598343399</v>
      </c>
      <c r="BW43" s="84">
        <v>2727.4192187386707</v>
      </c>
      <c r="BX43" s="84">
        <v>6516.0163054802742</v>
      </c>
      <c r="BY43" s="84">
        <v>8081.4617961553495</v>
      </c>
      <c r="BZ43" s="84">
        <v>1827.3017761570186</v>
      </c>
      <c r="CA43" s="84">
        <v>4766.5288239774973</v>
      </c>
      <c r="CB43" s="84">
        <v>80211.880361355943</v>
      </c>
      <c r="CC43" s="84">
        <v>2105.92828910342</v>
      </c>
      <c r="CD43" s="84">
        <v>3061.7849953300001</v>
      </c>
      <c r="CE43" s="84">
        <v>6973.1936450000012</v>
      </c>
      <c r="CF43" s="84">
        <v>3080.8110039299991</v>
      </c>
      <c r="CG43" s="84">
        <v>1923.0846639799997</v>
      </c>
      <c r="CH43" s="84">
        <v>4599.4100522438303</v>
      </c>
      <c r="CI43" s="84">
        <v>1977.8379915871387</v>
      </c>
      <c r="CJ43" s="84">
        <v>2965.7324934086737</v>
      </c>
      <c r="CK43" s="84">
        <v>6330.1922061199975</v>
      </c>
      <c r="CL43" s="84">
        <v>8029.9934329400012</v>
      </c>
      <c r="CM43" s="84">
        <v>1386.7243723830009</v>
      </c>
      <c r="CN43" s="84">
        <v>4273.9711606598721</v>
      </c>
      <c r="CO43" s="85">
        <v>46708.66430668594</v>
      </c>
      <c r="CP43" s="86">
        <v>2773.1141960599998</v>
      </c>
      <c r="CQ43" s="84">
        <v>3521.1135144300001</v>
      </c>
      <c r="CR43" s="84">
        <v>7344.6756239900005</v>
      </c>
      <c r="CS43" s="84">
        <v>3019.7840471000004</v>
      </c>
      <c r="CT43" s="84">
        <v>1531.7825535799998</v>
      </c>
      <c r="CU43" s="84">
        <v>4903.2923000499977</v>
      </c>
      <c r="CV43" s="84">
        <v>2758.8105312600028</v>
      </c>
      <c r="CW43" s="84">
        <v>3335.9936516999969</v>
      </c>
      <c r="CX43" s="84">
        <v>7712.3757919500049</v>
      </c>
      <c r="CY43" s="84">
        <v>8171.5482267899988</v>
      </c>
      <c r="CZ43" s="84">
        <v>2243.9760717200015</v>
      </c>
      <c r="DA43" s="84">
        <v>5275.2056208400054</v>
      </c>
      <c r="DB43" s="84">
        <v>52591.672129470011</v>
      </c>
      <c r="DC43" s="87">
        <f>+'[1]Табела 3'!N41</f>
        <v>3377.5410556899997</v>
      </c>
      <c r="DD43" s="84">
        <f>+'[1]Табела 3'!O41</f>
        <v>3987.8037268100002</v>
      </c>
      <c r="DE43" s="84">
        <f>+'[1]Табела 3'!P41</f>
        <v>7556.5581503899994</v>
      </c>
      <c r="DF43" s="84">
        <f>+'[1]Табела 3'!Q41</f>
        <v>2966.11679641</v>
      </c>
      <c r="DG43" s="84">
        <f>+'[1]Табела 3'!R41</f>
        <v>2735.5239917999988</v>
      </c>
      <c r="DH43" s="84">
        <f>+'[1]Табела 3'!S41</f>
        <v>4528.368953600002</v>
      </c>
      <c r="DI43" s="84">
        <f>+'[1]Табела 3'!T41</f>
        <v>3756.1715607000006</v>
      </c>
      <c r="DJ43" s="84">
        <f>+'[1]Табела 3'!U41</f>
        <v>4598.1231777999992</v>
      </c>
      <c r="DK43" s="84">
        <f>+'[1]Табела 3'!V41</f>
        <v>7932.896224399994</v>
      </c>
      <c r="DL43" s="84">
        <f>+'[1]Табела 3'!W41</f>
        <v>19896.504682680003</v>
      </c>
      <c r="DM43" s="84">
        <f>+'[1]Табела 3'!X41</f>
        <v>2578.8304822499963</v>
      </c>
      <c r="DN43" s="84">
        <f>+'[1]Табела 3'!Y41</f>
        <v>4769.058616600003</v>
      </c>
      <c r="DO43" s="84">
        <f>+'[1]Табела 3'!Z41</f>
        <v>68683.497419129999</v>
      </c>
      <c r="DP43" s="87">
        <f>+'[1]Табела 3'!AA41</f>
        <v>3597.2752387399996</v>
      </c>
      <c r="DQ43" s="84">
        <f>+'[1]Табела 3'!AB41</f>
        <v>3971.0104044199998</v>
      </c>
      <c r="DR43" s="84">
        <f>+'[1]Табела 3'!AC41</f>
        <v>8751.2143568400006</v>
      </c>
      <c r="DS43" s="84">
        <f>+'[1]Табела 3'!AD41</f>
        <v>25470.805005550006</v>
      </c>
      <c r="DT43" s="84">
        <f>+'[1]Табела 3'!AE41</f>
        <v>3169.1296938799969</v>
      </c>
      <c r="DU43" s="84">
        <f>+'[1]Табела 3'!AF41</f>
        <v>4812.550440779999</v>
      </c>
      <c r="DV43" s="84">
        <f>+'[1]Табела 3'!AG41</f>
        <v>7814.4247308799931</v>
      </c>
      <c r="DW43" s="84">
        <f>+'[1]Табела 3'!AH41</f>
        <v>17173.723000279999</v>
      </c>
      <c r="DX43" s="84">
        <f>+'[1]Табела 3'!AI41</f>
        <v>29042.27850179001</v>
      </c>
      <c r="DY43" s="84">
        <f>+'[1]Табела 3'!AJ41</f>
        <v>13728.014745729995</v>
      </c>
      <c r="DZ43" s="84">
        <f>+'[1]Табела 3'!AK41</f>
        <v>48124.273881110013</v>
      </c>
      <c r="EA43" s="84">
        <f>+'[1]Табела 3'!AL41</f>
        <v>4991.1000000000004</v>
      </c>
      <c r="EB43" s="84">
        <f>+'[1]Табела 3'!AM41</f>
        <v>170645.80000000002</v>
      </c>
      <c r="EC43" s="84">
        <f>+'[1]Табела 3'!AN41</f>
        <v>3096.2</v>
      </c>
      <c r="ED43" s="84">
        <f>+'[1]Табела 3'!AO41</f>
        <v>18802</v>
      </c>
      <c r="EE43" s="84">
        <f>+'[1]Табела 3'!AP41</f>
        <v>13611.949653490001</v>
      </c>
      <c r="EF43" s="84">
        <f>+'[1]Табела 3'!AQ41</f>
        <v>23958.663358310001</v>
      </c>
      <c r="EG43" s="84">
        <f>+'[1]Табела 3'!AR41</f>
        <v>9927.4748965799936</v>
      </c>
      <c r="EH43" s="84">
        <f>+'[1]Табела 3'!AS41</f>
        <v>9963.6248483199961</v>
      </c>
      <c r="EI43" s="84">
        <f>+'[1]Табела 3'!AT41</f>
        <v>15622.195270900014</v>
      </c>
      <c r="EJ43" s="84">
        <f>+'[1]Табела 3'!AU41</f>
        <v>14934.391972399995</v>
      </c>
      <c r="EK43" s="84">
        <f>+'[1]Табела 3'!AV41</f>
        <v>15978.534718270001</v>
      </c>
      <c r="EL43" s="84">
        <f>+'[1]Табела 3'!AW41</f>
        <v>13330.463261690007</v>
      </c>
      <c r="EM43" s="84">
        <f>+'[1]Табела 3'!AX41</f>
        <v>2232.025379080002</v>
      </c>
      <c r="EN43" s="84">
        <f>+'[1]Табела 3'!AY41</f>
        <v>56404.776640960023</v>
      </c>
      <c r="EO43" s="84">
        <f>+'[1]Табела 3'!AZ41</f>
        <v>197862.30000000005</v>
      </c>
      <c r="EP43" s="84">
        <f>+'[1]Табела 3'!BA41</f>
        <v>5215.3702997500004</v>
      </c>
      <c r="EQ43" s="84">
        <f>+'[1]Табела 3'!BB41</f>
        <v>4194.15555425</v>
      </c>
      <c r="ER43" s="84">
        <f>+'[1]Табела 3'!BC41</f>
        <v>9410.6741459999994</v>
      </c>
      <c r="ES43" s="84">
        <f>+'[1]Табела 3'!BD41</f>
        <v>11608.7</v>
      </c>
      <c r="ET43" s="84">
        <f>+'[1]Табела 3'!BE41</f>
        <v>2608.9941000299987</v>
      </c>
      <c r="EU43" s="84">
        <f>+'[1]Табела 3'!BF41</f>
        <v>121991.95452336999</v>
      </c>
      <c r="EV43" s="84">
        <f>+'[1]Табела 3'!BG41</f>
        <v>10875.251376600005</v>
      </c>
      <c r="EW43" s="84">
        <f>+'[1]Табела 3'!BH41</f>
        <v>4952.4421194099732</v>
      </c>
      <c r="EX43" s="84">
        <f>+'[1]Табела 3'!BI41</f>
        <v>9403.4771706000065</v>
      </c>
      <c r="EY43" s="84">
        <f>+'[1]Табела 3'!BJ41</f>
        <v>5940.0606346200257</v>
      </c>
      <c r="EZ43" s="84">
        <f>+'[1]Табела 3'!BK41</f>
        <v>65587.168899859986</v>
      </c>
      <c r="FA43" s="84">
        <f>+'[1]Табела 3'!BL41</f>
        <v>15138.742083830017</v>
      </c>
      <c r="FB43" s="84">
        <f>+'[1]Табела 3'!BM41</f>
        <v>266926.99090831995</v>
      </c>
      <c r="FC43" s="84">
        <f>+'[1]Табела 3'!BN41</f>
        <v>6552</v>
      </c>
      <c r="FD43" s="84">
        <f>+'[1]Табела 3'!BO41</f>
        <v>28775.947828919998</v>
      </c>
      <c r="FE43" s="84">
        <f>+'[1]Табела 3'!BP41</f>
        <v>10085.952171080002</v>
      </c>
      <c r="FF43" s="84">
        <f>+'[1]Табела 3'!BQ41</f>
        <v>3167</v>
      </c>
      <c r="FG43" s="84">
        <f>+'[1]Табела 3'!BR41</f>
        <v>3289.2917434199981</v>
      </c>
      <c r="FH43" s="84">
        <f>+'[1]Табела 3'!BS41</f>
        <v>4697.4248559300004</v>
      </c>
      <c r="FI43" s="84">
        <f>+'[1]Табела 3'!BT41</f>
        <v>6314.7964022600017</v>
      </c>
      <c r="FJ43" s="84">
        <f>+'[1]Табела 3'!BU41</f>
        <v>4999.1759819499966</v>
      </c>
      <c r="FK43" s="84">
        <f>+'[1]Табела 3'!BV41</f>
        <v>11725.543008470002</v>
      </c>
      <c r="FL43" s="84">
        <f>+'[1]Табела 3'!BW41</f>
        <v>2659.0680079700014</v>
      </c>
      <c r="FM43" s="84">
        <f>+'[1]Табела 3'!BX41</f>
        <v>5208.4170788799893</v>
      </c>
      <c r="FN43" s="84">
        <f>+'[1]Табела 3'!BY41</f>
        <v>116607.88292112002</v>
      </c>
      <c r="FO43" s="84">
        <f>+'[1]Табела 3'!BZ41</f>
        <v>204082.5</v>
      </c>
      <c r="FP43" s="84">
        <f>+'[1]Табела 3'!CA41</f>
        <v>5326.2</v>
      </c>
      <c r="FQ43" s="87">
        <f>+'[1]Табела 3'!CB41</f>
        <v>4953.3999999999996</v>
      </c>
      <c r="FR43" s="87">
        <f>+'[1]Табела 3'!CC41</f>
        <v>12009.162545279998</v>
      </c>
      <c r="FS43" s="87">
        <f>+'[1]Табела 3'!CD41</f>
        <v>3109.7374547200011</v>
      </c>
      <c r="FT43" s="87">
        <f>+'[1]Табела 3'!CE41</f>
        <v>1665.4</v>
      </c>
      <c r="FU43" s="87">
        <f>+'[1]Табела 3'!CF41</f>
        <v>5108.7</v>
      </c>
      <c r="FV43" s="87">
        <f>+'[1]Табела 3'!CG41</f>
        <v>5808.8</v>
      </c>
      <c r="FW43" s="87">
        <f>+'[1]Табела 3'!CH41</f>
        <v>1251.4000000000001</v>
      </c>
      <c r="FX43" s="87">
        <f>+'[1]Табела 3'!CI41</f>
        <v>89680</v>
      </c>
      <c r="FY43" s="87">
        <f>+'[1]Табела 3'!CJ41</f>
        <v>13382.6</v>
      </c>
      <c r="FZ43" s="87">
        <f>+'[1]Табела 3'!CK41</f>
        <v>2245</v>
      </c>
      <c r="GA43" s="135">
        <f>+'[1]Табела 3'!CL41</f>
        <v>5559.2999999999993</v>
      </c>
      <c r="GB43" s="84">
        <f>+'[1]Табела 3'!CM41</f>
        <v>150099.69999999998</v>
      </c>
      <c r="GC43" s="87">
        <f>+'[1]Табела 3'!CN41</f>
        <v>5090.2999999999993</v>
      </c>
      <c r="GD43" s="87">
        <f>+'[1]Табела 3'!CO41</f>
        <v>5185.7000000000007</v>
      </c>
      <c r="GE43" s="87">
        <f>+'[1]Табела 3'!CP41</f>
        <v>12740.5</v>
      </c>
      <c r="GF43" s="87">
        <f>+'[1]Табела 3'!CQ41</f>
        <v>13825.8</v>
      </c>
      <c r="GG43" s="87">
        <f>+'[1]Табела 3'!CR41</f>
        <v>2049.6999999999998</v>
      </c>
      <c r="GH43" s="87">
        <f>+'[1]Табела 3'!CS41</f>
        <v>4092.4</v>
      </c>
      <c r="GI43" s="87">
        <f>+'[1]Табела 3'!CT41</f>
        <v>10105.400000000001</v>
      </c>
      <c r="GJ43" s="87">
        <f>+'[1]Табела 3'!CU41</f>
        <v>5358.6</v>
      </c>
      <c r="GK43" s="87">
        <f>+'[1]Табела 3'!CV41</f>
        <v>14291.3</v>
      </c>
      <c r="GL43" s="87">
        <f>+'[1]Табела 3'!CW41</f>
        <v>13235.8</v>
      </c>
      <c r="GM43" s="87">
        <f>+'[1]Табела 3'!CX41</f>
        <v>2371.4</v>
      </c>
      <c r="GN43" s="135">
        <f>+'[1]Табела 3'!CY41</f>
        <v>6394.7</v>
      </c>
      <c r="GO43" s="142">
        <f>+'[1]Табела 3'!CZ41</f>
        <v>94741.599999999991</v>
      </c>
      <c r="GP43" s="87">
        <f>+'[1]Табела 3'!DA41</f>
        <v>6385.4000000000005</v>
      </c>
      <c r="GQ43" s="87">
        <f>+'[1]Табела 3'!DB41</f>
        <v>5330.6</v>
      </c>
      <c r="GR43" s="87">
        <f>+'[1]Табела 3'!DC41</f>
        <v>14611.2</v>
      </c>
      <c r="GS43" s="87">
        <f>+'[1]Табела 3'!DD41</f>
        <v>17601.99289491474</v>
      </c>
      <c r="GT43" s="87">
        <f>+'[1]Табела 3'!DE41</f>
        <v>6508.3071050852586</v>
      </c>
      <c r="GU43" s="87">
        <f>+'[1]Табела 3'!DF41</f>
        <v>6803.5</v>
      </c>
      <c r="GV43" s="87">
        <f>+'[1]Табела 3'!DG41</f>
        <v>10260.6</v>
      </c>
      <c r="GW43" s="87">
        <f>+'[1]Табела 3'!DH41</f>
        <v>5220.3</v>
      </c>
      <c r="GX43" s="87">
        <f>+'[1]Табела 3'!DI41</f>
        <v>17127.599999999999</v>
      </c>
      <c r="GY43" s="87">
        <f>+'[1]Табела 3'!DJ41</f>
        <v>15551.8</v>
      </c>
      <c r="GZ43" s="87">
        <f>+'[1]Табела 3'!DK41</f>
        <v>3772.4</v>
      </c>
      <c r="HA43" s="87">
        <f>+'[1]Табела 3'!DL41</f>
        <v>8787.6000000000076</v>
      </c>
      <c r="HB43" s="127">
        <f>+'[1]Табела 3'!DM41</f>
        <v>117961.3</v>
      </c>
      <c r="HC43" s="87">
        <f>+'[1]Табела 3'!DN41</f>
        <v>9388.2999999999993</v>
      </c>
      <c r="HD43" s="87">
        <f>+'[1]Табела 3'!DO41</f>
        <v>13612.6</v>
      </c>
      <c r="HE43" s="87">
        <f>+'[1]Табела 3'!DP41</f>
        <v>17712.2</v>
      </c>
      <c r="HF43" s="87">
        <f>+'[1]Табела 3'!DQ41</f>
        <v>15727.5</v>
      </c>
      <c r="HG43" s="87">
        <f>+'[1]Табела 3'!DR41</f>
        <v>5287</v>
      </c>
      <c r="HH43" s="87">
        <f>+'[1]Табела 3'!DS41</f>
        <v>7330.1</v>
      </c>
      <c r="HI43" s="87">
        <f>+'[1]Табела 3'!DT41</f>
        <v>10036.700000000001</v>
      </c>
      <c r="HJ43" s="87">
        <f>+'[1]Табела 3'!DU41</f>
        <v>14970.3</v>
      </c>
      <c r="HK43" s="87">
        <f>+'[1]Табела 3'!DV41</f>
        <v>5090.3999999999996</v>
      </c>
      <c r="HL43" s="87">
        <f>+'[1]Табела 3'!DW41</f>
        <v>16222.5</v>
      </c>
      <c r="HM43" s="87">
        <f>+'[1]Табела 3'!DX41</f>
        <v>28297.8</v>
      </c>
      <c r="HN43" s="87">
        <f>+'[1]Табела 3'!DY41</f>
        <v>12066.7</v>
      </c>
      <c r="HO43" s="127">
        <f>+'[1]Табела 3'!DZ41</f>
        <v>155742.1</v>
      </c>
      <c r="HP43" s="87">
        <f>+'[1]Табела 3'!EA41</f>
        <v>11844.6</v>
      </c>
      <c r="HQ43" s="87">
        <f>+'[1]Табела 3'!EB41</f>
        <v>3080.7999999999997</v>
      </c>
      <c r="HR43" s="87">
        <f>+'[1]Табела 3'!EC41</f>
        <v>4764.8999999999996</v>
      </c>
      <c r="HS43" s="87">
        <f>+'[1]Табела 3'!ED41</f>
        <v>15883.4</v>
      </c>
      <c r="HT43" s="87">
        <f>+'[1]Табела 3'!EE41</f>
        <v>11488.2</v>
      </c>
      <c r="HU43" s="87">
        <f>+'[1]Табела 3'!EF41</f>
        <v>14775.5</v>
      </c>
      <c r="HV43" s="87">
        <f>+'[1]Табела 3'!EG41</f>
        <v>10396.799999999999</v>
      </c>
      <c r="HW43" s="87">
        <f>+'[1]Табела 3'!EH41</f>
        <v>8829.9</v>
      </c>
      <c r="HX43" s="87">
        <f>+'[1]Табела 3'!EI41</f>
        <v>47789.4</v>
      </c>
      <c r="HY43" s="87">
        <f>+'[1]Табела 3'!EJ41</f>
        <v>6034.7</v>
      </c>
      <c r="HZ43" s="87">
        <f>+'[1]Табела 3'!EK41</f>
        <v>0</v>
      </c>
      <c r="IA43" s="87">
        <f>+'[1]Табела 3'!EL41</f>
        <v>0</v>
      </c>
      <c r="IB43" s="127">
        <f>+'[1]Табела 3'!EM41</f>
        <v>134888.20000000001</v>
      </c>
    </row>
    <row r="44" spans="2:236" ht="16.149999999999999" customHeight="1" x14ac:dyDescent="0.2">
      <c r="B44" s="101" t="s">
        <v>19</v>
      </c>
      <c r="C44" s="84">
        <v>0</v>
      </c>
      <c r="D44" s="84">
        <v>3249.9999999999991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  <c r="N44" s="84">
        <v>2334.0586338299963</v>
      </c>
      <c r="O44" s="84">
        <v>5584.0586338299954</v>
      </c>
      <c r="P44" s="84">
        <v>0</v>
      </c>
      <c r="Q44" s="84">
        <v>0</v>
      </c>
      <c r="R44" s="84">
        <v>0</v>
      </c>
      <c r="S44" s="84">
        <v>0</v>
      </c>
      <c r="T44" s="84">
        <v>0</v>
      </c>
      <c r="U44" s="84">
        <v>0</v>
      </c>
      <c r="V44" s="84">
        <v>0</v>
      </c>
      <c r="W44" s="84">
        <v>0</v>
      </c>
      <c r="X44" s="84">
        <v>0</v>
      </c>
      <c r="Y44" s="84">
        <v>0</v>
      </c>
      <c r="Z44" s="84">
        <v>0</v>
      </c>
      <c r="AA44" s="84">
        <v>0</v>
      </c>
      <c r="AB44" s="102">
        <v>0</v>
      </c>
      <c r="AC44" s="102">
        <v>0</v>
      </c>
      <c r="AD44" s="102">
        <v>0</v>
      </c>
      <c r="AE44" s="102">
        <v>0</v>
      </c>
      <c r="AF44" s="102">
        <v>0</v>
      </c>
      <c r="AG44" s="102">
        <v>0</v>
      </c>
      <c r="AH44" s="102">
        <v>0</v>
      </c>
      <c r="AI44" s="102">
        <v>0</v>
      </c>
      <c r="AJ44" s="102">
        <v>0</v>
      </c>
      <c r="AK44" s="102">
        <v>0</v>
      </c>
      <c r="AL44" s="102">
        <v>0</v>
      </c>
      <c r="AM44" s="102">
        <v>0</v>
      </c>
      <c r="AN44" s="102">
        <v>0</v>
      </c>
      <c r="AO44" s="84">
        <v>0</v>
      </c>
      <c r="AP44" s="84">
        <v>3409.099999999999</v>
      </c>
      <c r="AQ44" s="84">
        <v>0</v>
      </c>
      <c r="AR44" s="84">
        <v>0</v>
      </c>
      <c r="AS44" s="84">
        <v>0</v>
      </c>
      <c r="AT44" s="84">
        <v>0</v>
      </c>
      <c r="AU44" s="84">
        <v>0</v>
      </c>
      <c r="AV44" s="84">
        <v>0</v>
      </c>
      <c r="AW44" s="84">
        <v>0</v>
      </c>
      <c r="AX44" s="84">
        <v>0</v>
      </c>
      <c r="AY44" s="84">
        <v>0</v>
      </c>
      <c r="AZ44" s="84">
        <v>0</v>
      </c>
      <c r="BA44" s="84">
        <v>0</v>
      </c>
      <c r="BB44" s="84">
        <v>3409.099999999999</v>
      </c>
      <c r="BC44" s="84">
        <v>0</v>
      </c>
      <c r="BD44" s="84">
        <v>0</v>
      </c>
      <c r="BE44" s="84">
        <v>0</v>
      </c>
      <c r="BF44" s="84">
        <v>1783.1320000000001</v>
      </c>
      <c r="BG44" s="84">
        <v>0</v>
      </c>
      <c r="BH44" s="84">
        <v>0</v>
      </c>
      <c r="BI44" s="84">
        <v>0</v>
      </c>
      <c r="BJ44" s="84">
        <v>0</v>
      </c>
      <c r="BK44" s="84">
        <v>0</v>
      </c>
      <c r="BL44" s="84">
        <v>11572</v>
      </c>
      <c r="BM44" s="84">
        <v>0</v>
      </c>
      <c r="BN44" s="84">
        <v>0</v>
      </c>
      <c r="BO44" s="84">
        <v>13355.132</v>
      </c>
      <c r="BP44" s="84">
        <v>0</v>
      </c>
      <c r="BQ44" s="84">
        <v>0</v>
      </c>
      <c r="BR44" s="84">
        <v>0</v>
      </c>
      <c r="BS44" s="84">
        <v>0</v>
      </c>
      <c r="BT44" s="84">
        <v>0</v>
      </c>
      <c r="BU44" s="84">
        <v>0</v>
      </c>
      <c r="BV44" s="84">
        <v>0</v>
      </c>
      <c r="BW44" s="84">
        <v>0</v>
      </c>
      <c r="BX44" s="84">
        <v>0</v>
      </c>
      <c r="BY44" s="84">
        <v>0</v>
      </c>
      <c r="BZ44" s="84">
        <v>0</v>
      </c>
      <c r="CA44" s="84">
        <v>0</v>
      </c>
      <c r="CB44" s="84">
        <v>0</v>
      </c>
      <c r="CC44" s="84">
        <v>0</v>
      </c>
      <c r="CD44" s="84">
        <v>0</v>
      </c>
      <c r="CE44" s="84">
        <v>0</v>
      </c>
      <c r="CF44" s="84">
        <v>9917.7000000000007</v>
      </c>
      <c r="CG44" s="84">
        <v>0</v>
      </c>
      <c r="CH44" s="84">
        <v>0</v>
      </c>
      <c r="CI44" s="84">
        <v>0</v>
      </c>
      <c r="CJ44" s="84">
        <v>0</v>
      </c>
      <c r="CK44" s="84">
        <v>-1799.5500000000002</v>
      </c>
      <c r="CL44" s="84">
        <v>-4513.5999999999995</v>
      </c>
      <c r="CM44" s="84">
        <v>0</v>
      </c>
      <c r="CN44" s="84">
        <v>9608</v>
      </c>
      <c r="CO44" s="85">
        <v>13212.550000000001</v>
      </c>
      <c r="CP44" s="86">
        <v>0.9</v>
      </c>
      <c r="CQ44" s="84">
        <v>0</v>
      </c>
      <c r="CR44" s="84">
        <v>0.29999999999999993</v>
      </c>
      <c r="CS44" s="84">
        <v>0</v>
      </c>
      <c r="CT44" s="84">
        <v>156.6</v>
      </c>
      <c r="CU44" s="84">
        <v>60.000000000000021</v>
      </c>
      <c r="CV44" s="84">
        <v>1.5999999999999832</v>
      </c>
      <c r="CW44" s="84">
        <v>-1.1324274851176597E-14</v>
      </c>
      <c r="CX44" s="84">
        <v>312.99999999999994</v>
      </c>
      <c r="CY44" s="84">
        <v>65.100000000000065</v>
      </c>
      <c r="CZ44" s="84">
        <v>7.2999999999999705</v>
      </c>
      <c r="DA44" s="84">
        <v>3588.1999999999994</v>
      </c>
      <c r="DB44" s="84">
        <v>4192.9999999999991</v>
      </c>
      <c r="DC44" s="87">
        <f>+'[1]Табела 3'!N42</f>
        <v>2.3178869999999998</v>
      </c>
      <c r="DD44" s="84">
        <f>+'[1]Табела 3'!O42</f>
        <v>6</v>
      </c>
      <c r="DE44" s="84">
        <f>+'[1]Табела 3'!P42</f>
        <v>11.182112999999999</v>
      </c>
      <c r="DF44" s="84">
        <f>+'[1]Табела 3'!Q42</f>
        <v>9.8000000000000007</v>
      </c>
      <c r="DG44" s="84">
        <f>+'[1]Табела 3'!R42</f>
        <v>5.2</v>
      </c>
      <c r="DH44" s="84">
        <f>+'[1]Табела 3'!S42</f>
        <v>157</v>
      </c>
      <c r="DI44" s="84">
        <f>+'[1]Табела 3'!T42</f>
        <v>0.8</v>
      </c>
      <c r="DJ44" s="84">
        <f>+'[1]Табела 3'!U42</f>
        <v>8</v>
      </c>
      <c r="DK44" s="84">
        <f>+'[1]Табела 3'!V42</f>
        <v>8.6999999999999993</v>
      </c>
      <c r="DL44" s="84">
        <f>+'[1]Табела 3'!W42</f>
        <v>8.1</v>
      </c>
      <c r="DM44" s="84">
        <f>+'[1]Табела 3'!X42</f>
        <v>8</v>
      </c>
      <c r="DN44" s="84">
        <f>+'[1]Табела 3'!Y42</f>
        <v>15.8</v>
      </c>
      <c r="DO44" s="84">
        <f>+'[1]Табела 3'!Z42</f>
        <v>240.9</v>
      </c>
      <c r="DP44" s="87">
        <f>+'[1]Табела 3'!AA42</f>
        <v>59.152999999999999</v>
      </c>
      <c r="DQ44" s="84">
        <f>+'[1]Табела 3'!AB42</f>
        <v>16.200000000000003</v>
      </c>
      <c r="DR44" s="84">
        <f>+'[1]Табела 3'!AC42</f>
        <v>16.5</v>
      </c>
      <c r="DS44" s="84">
        <f>+'[1]Табела 3'!AD42</f>
        <v>0.7</v>
      </c>
      <c r="DT44" s="84">
        <f>+'[1]Табела 3'!AE42</f>
        <v>69.3</v>
      </c>
      <c r="DU44" s="84">
        <f>+'[1]Табела 3'!AF42</f>
        <v>963.53857554901799</v>
      </c>
      <c r="DV44" s="84">
        <f>+'[1]Табела 3'!AG42</f>
        <v>699.01571528241402</v>
      </c>
      <c r="DW44" s="84">
        <f>+'[1]Табела 3'!AH42</f>
        <v>91.7</v>
      </c>
      <c r="DX44" s="84">
        <f>+'[1]Табела 3'!AI42</f>
        <v>-1358.8</v>
      </c>
      <c r="DY44" s="84">
        <f>+'[1]Табела 3'!AJ42</f>
        <v>-196.9</v>
      </c>
      <c r="DZ44" s="84">
        <f>+'[1]Табела 3'!AK42</f>
        <v>12.2</v>
      </c>
      <c r="EA44" s="84">
        <f>+'[1]Табела 3'!AL42</f>
        <v>573.4</v>
      </c>
      <c r="EB44" s="84">
        <f>+'[1]Табела 3'!AM42</f>
        <v>946.0072908314321</v>
      </c>
      <c r="EC44" s="84">
        <f>+'[1]Табела 3'!AN42</f>
        <v>0</v>
      </c>
      <c r="ED44" s="84">
        <f>+'[1]Табела 3'!AO42</f>
        <v>777.44999354479705</v>
      </c>
      <c r="EE44" s="84">
        <f>+'[1]Табела 3'!AP42</f>
        <v>1508.710583382704</v>
      </c>
      <c r="EF44" s="84">
        <f>+'[1]Табела 3'!AQ42</f>
        <v>49.909557418656</v>
      </c>
      <c r="EG44" s="84">
        <f>+'[1]Табела 3'!AR42</f>
        <v>41.963744804400001</v>
      </c>
      <c r="EH44" s="84">
        <f>+'[1]Табела 3'!AS42</f>
        <v>1794.4</v>
      </c>
      <c r="EI44" s="84">
        <f>+'[1]Табела 3'!AT42</f>
        <v>40.9</v>
      </c>
      <c r="EJ44" s="84">
        <f>+'[1]Табела 3'!AU42</f>
        <v>451.71867427410001</v>
      </c>
      <c r="EK44" s="84">
        <f>+'[1]Табела 3'!AV42</f>
        <v>184.602</v>
      </c>
      <c r="EL44" s="84">
        <f>+'[1]Табела 3'!AW42</f>
        <v>0</v>
      </c>
      <c r="EM44" s="84">
        <f>+'[1]Табела 3'!AX42</f>
        <v>153.376</v>
      </c>
      <c r="EN44" s="84">
        <f>+'[1]Табела 3'!AY42</f>
        <v>4383.6000000000004</v>
      </c>
      <c r="EO44" s="84">
        <f>+'[1]Табела 3'!AZ42</f>
        <v>9386.6305534246567</v>
      </c>
      <c r="EP44" s="84">
        <f>+'[1]Табела 3'!BA42</f>
        <v>2387.4313750000001</v>
      </c>
      <c r="EQ44" s="84">
        <f>+'[1]Табела 3'!BB42</f>
        <v>661.813807</v>
      </c>
      <c r="ER44" s="84">
        <f>+'[1]Табела 3'!BC42</f>
        <v>36.027000000000001</v>
      </c>
      <c r="ES44" s="84">
        <f>+'[1]Табела 3'!BD42</f>
        <v>297.87</v>
      </c>
      <c r="ET44" s="84">
        <f>+'[1]Табела 3'!BE42</f>
        <v>2537.6410000000001</v>
      </c>
      <c r="EU44" s="84">
        <f>+'[1]Табела 3'!BF42</f>
        <v>5159.5680000000002</v>
      </c>
      <c r="EV44" s="84">
        <f>+'[1]Табела 3'!BG42</f>
        <v>8.1</v>
      </c>
      <c r="EW44" s="84">
        <f>+'[1]Табела 3'!BH42</f>
        <v>52.881999999999998</v>
      </c>
      <c r="EX44" s="84">
        <f>+'[1]Табела 3'!BI42</f>
        <v>352.06843249999997</v>
      </c>
      <c r="EY44" s="84">
        <f>+'[1]Табела 3'!BJ42</f>
        <v>940.8</v>
      </c>
      <c r="EZ44" s="84">
        <f>+'[1]Табела 3'!BK42</f>
        <v>25553.22</v>
      </c>
      <c r="FA44" s="84">
        <f>+'[1]Табела 3'!BL42</f>
        <v>3828.8575999999998</v>
      </c>
      <c r="FB44" s="84">
        <f>+'[1]Табела 3'!BM42</f>
        <v>41816.279214500006</v>
      </c>
      <c r="FC44" s="84">
        <f>+'[1]Табела 3'!BN42</f>
        <v>75.576274600000005</v>
      </c>
      <c r="FD44" s="84">
        <f>+'[1]Табела 3'!BO42</f>
        <v>471.85199999999998</v>
      </c>
      <c r="FE44" s="84">
        <f>+'[1]Табела 3'!BP42</f>
        <v>20.61177481</v>
      </c>
      <c r="FF44" s="84">
        <f>+'[1]Табела 3'!BQ42</f>
        <v>0</v>
      </c>
      <c r="FG44" s="84">
        <f>+'[1]Табела 3'!BR42</f>
        <v>0</v>
      </c>
      <c r="FH44" s="84">
        <f>+'[1]Табела 3'!BS42</f>
        <v>711.7</v>
      </c>
      <c r="FI44" s="84">
        <f>+'[1]Табела 3'!BT42</f>
        <v>0</v>
      </c>
      <c r="FJ44" s="84">
        <f>+'[1]Табела 3'!BU42</f>
        <v>20</v>
      </c>
      <c r="FK44" s="84">
        <f>+'[1]Табела 3'!BV42</f>
        <v>0</v>
      </c>
      <c r="FL44" s="84">
        <f>+'[1]Табела 3'!BW42</f>
        <v>193</v>
      </c>
      <c r="FM44" s="84">
        <f>+'[1]Табела 3'!BX42</f>
        <v>0</v>
      </c>
      <c r="FN44" s="84">
        <f>+'[1]Табела 3'!BY42</f>
        <v>6623.7</v>
      </c>
      <c r="FO44" s="84">
        <f>+'[1]Табела 3'!BZ42</f>
        <v>8116.44004941</v>
      </c>
      <c r="FP44" s="84">
        <f>+'[1]Табела 3'!CA42</f>
        <v>0</v>
      </c>
      <c r="FQ44" s="87">
        <f>+'[1]Табела 3'!CB42</f>
        <v>4</v>
      </c>
      <c r="FR44" s="87">
        <f>+'[1]Табела 3'!CC42</f>
        <v>0</v>
      </c>
      <c r="FS44" s="87">
        <f>+'[1]Табела 3'!CD42</f>
        <v>0</v>
      </c>
      <c r="FT44" s="87">
        <f>+'[1]Табела 3'!CE42</f>
        <v>0</v>
      </c>
      <c r="FU44" s="87">
        <f>+'[1]Табела 3'!CF42</f>
        <v>0</v>
      </c>
      <c r="FV44" s="87">
        <f>+'[1]Табела 3'!CG42</f>
        <v>0</v>
      </c>
      <c r="FW44" s="87">
        <f>+'[1]Табела 3'!CH42</f>
        <v>20</v>
      </c>
      <c r="FX44" s="87">
        <f>+'[1]Табела 3'!CI42</f>
        <v>2.7</v>
      </c>
      <c r="FY44" s="87">
        <f>+'[1]Табела 3'!CJ42</f>
        <v>194.4</v>
      </c>
      <c r="FZ44" s="87">
        <f>+'[1]Табела 3'!CK42</f>
        <v>0</v>
      </c>
      <c r="GA44" s="135">
        <f>+'[1]Табела 3'!CL42</f>
        <v>5700</v>
      </c>
      <c r="GB44" s="84">
        <f>+'[1]Табела 3'!CM42</f>
        <v>5921.1</v>
      </c>
      <c r="GC44" s="87">
        <f>+'[1]Табела 3'!CN42</f>
        <v>24000</v>
      </c>
      <c r="GD44" s="87">
        <f>+'[1]Табела 3'!CO42</f>
        <v>7200</v>
      </c>
      <c r="GE44" s="87">
        <f>+'[1]Табела 3'!CP42</f>
        <v>0</v>
      </c>
      <c r="GF44" s="87">
        <f>+'[1]Табела 3'!CQ42</f>
        <v>0</v>
      </c>
      <c r="GG44" s="87">
        <f>+'[1]Табела 3'!CR42</f>
        <v>0</v>
      </c>
      <c r="GH44" s="87">
        <f>+'[1]Табела 3'!CS42</f>
        <v>37052.699999999997</v>
      </c>
      <c r="GI44" s="87">
        <f>+'[1]Табела 3'!CT42</f>
        <v>35018.199999999997</v>
      </c>
      <c r="GJ44" s="87">
        <f>+'[1]Табела 3'!CU42</f>
        <v>14123</v>
      </c>
      <c r="GK44" s="87">
        <f>+'[1]Табела 3'!CV42</f>
        <v>12005.9</v>
      </c>
      <c r="GL44" s="87">
        <f>+'[1]Табела 3'!CW42</f>
        <v>346.5</v>
      </c>
      <c r="GM44" s="87">
        <f>+'[1]Табела 3'!CX42</f>
        <v>-89358.6</v>
      </c>
      <c r="GN44" s="135">
        <f>+'[1]Табела 3'!CY42</f>
        <v>-40000</v>
      </c>
      <c r="GO44" s="142">
        <f>+'[1]Табела 3'!CZ42</f>
        <v>387.69999999998254</v>
      </c>
      <c r="GP44" s="87">
        <f>+'[1]Табела 3'!DA42</f>
        <v>1.5</v>
      </c>
      <c r="GQ44" s="87">
        <f>+'[1]Табела 3'!DB42</f>
        <v>0</v>
      </c>
      <c r="GR44" s="87">
        <f>+'[1]Табела 3'!DC42</f>
        <v>0</v>
      </c>
      <c r="GS44" s="87">
        <f>+'[1]Табела 3'!DD42</f>
        <v>1807.4</v>
      </c>
      <c r="GT44" s="87">
        <f>+'[1]Табела 3'!DE42</f>
        <v>733.4</v>
      </c>
      <c r="GU44" s="87">
        <f>+'[1]Табела 3'!DF42</f>
        <v>5976.5</v>
      </c>
      <c r="GV44" s="87">
        <f>+'[1]Табела 3'!DG42</f>
        <v>1907.6</v>
      </c>
      <c r="GW44" s="87">
        <f>+'[1]Табела 3'!DH42</f>
        <v>1579.5</v>
      </c>
      <c r="GX44" s="87">
        <f>+'[1]Табела 3'!DI42</f>
        <v>76.5</v>
      </c>
      <c r="GY44" s="87">
        <f>+'[1]Табела 3'!DJ42</f>
        <v>-5922.5</v>
      </c>
      <c r="GZ44" s="87">
        <f>+'[1]Табела 3'!DK42</f>
        <v>2792.5</v>
      </c>
      <c r="HA44" s="87">
        <f>+'[1]Табела 3'!DL42</f>
        <v>20016.400000000001</v>
      </c>
      <c r="HB44" s="127">
        <f>+'[1]Табела 3'!DM42</f>
        <v>28968.800000000003</v>
      </c>
      <c r="HC44" s="87">
        <f>+'[1]Табела 3'!DN42</f>
        <v>0</v>
      </c>
      <c r="HD44" s="87">
        <f>+'[1]Табела 3'!DO42</f>
        <v>0</v>
      </c>
      <c r="HE44" s="87">
        <f>+'[1]Табела 3'!DP42</f>
        <v>205.5</v>
      </c>
      <c r="HF44" s="87">
        <f>+'[1]Табела 3'!DQ42</f>
        <v>266.2</v>
      </c>
      <c r="HG44" s="87">
        <f>+'[1]Табела 3'!DR42</f>
        <v>0</v>
      </c>
      <c r="HH44" s="87">
        <f>+'[1]Табела 3'!DS42</f>
        <v>1533.7</v>
      </c>
      <c r="HI44" s="87">
        <f>+'[1]Табела 3'!DT42</f>
        <v>0</v>
      </c>
      <c r="HJ44" s="87">
        <f>+'[1]Табела 3'!DU42</f>
        <v>215.4</v>
      </c>
      <c r="HK44" s="87">
        <f>+'[1]Табела 3'!DV42</f>
        <v>0</v>
      </c>
      <c r="HL44" s="87">
        <f>+'[1]Табела 3'!DW42</f>
        <v>3.4</v>
      </c>
      <c r="HM44" s="87">
        <f>+'[1]Табела 3'!DX42</f>
        <v>641.1</v>
      </c>
      <c r="HN44" s="87">
        <f>+'[1]Табела 3'!DY42</f>
        <v>21549.200000000001</v>
      </c>
      <c r="HO44" s="127">
        <f>+'[1]Табела 3'!DZ42</f>
        <v>24414.5</v>
      </c>
      <c r="HP44" s="87">
        <f>+'[1]Табела 3'!EA42</f>
        <v>5</v>
      </c>
      <c r="HQ44" s="87">
        <f>+'[1]Табела 3'!EB42</f>
        <v>55.4</v>
      </c>
      <c r="HR44" s="87">
        <f>+'[1]Табела 3'!EC42</f>
        <v>115.3</v>
      </c>
      <c r="HS44" s="87">
        <f>+'[1]Табела 3'!ED42</f>
        <v>403</v>
      </c>
      <c r="HT44" s="87">
        <f>+'[1]Табела 3'!EE42</f>
        <v>180</v>
      </c>
      <c r="HU44" s="87">
        <f>+'[1]Табела 3'!EF42</f>
        <v>506.9</v>
      </c>
      <c r="HV44" s="87">
        <f>+'[1]Табела 3'!EG42</f>
        <v>16.600000000000001</v>
      </c>
      <c r="HW44" s="87">
        <f>+'[1]Табела 3'!EH42</f>
        <v>0</v>
      </c>
      <c r="HX44" s="87">
        <f>+'[1]Табела 3'!EI42</f>
        <v>0</v>
      </c>
      <c r="HY44" s="87">
        <f>+'[1]Табела 3'!EJ42</f>
        <v>0</v>
      </c>
      <c r="HZ44" s="87">
        <f>+'[1]Табела 3'!EK42</f>
        <v>0</v>
      </c>
      <c r="IA44" s="87">
        <f>+'[1]Табела 3'!EL42</f>
        <v>0</v>
      </c>
      <c r="IB44" s="127">
        <f>+'[1]Табела 3'!EM42</f>
        <v>1282.1999999999998</v>
      </c>
    </row>
    <row r="45" spans="2:236" ht="16.149999999999999" customHeight="1" x14ac:dyDescent="0.2">
      <c r="B45" s="103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6"/>
      <c r="CP45" s="107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8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8"/>
      <c r="DQ45" s="104"/>
      <c r="DR45" s="104"/>
      <c r="DS45" s="104"/>
      <c r="DT45" s="104"/>
      <c r="DU45" s="104"/>
      <c r="DV45" s="104"/>
      <c r="DW45" s="104"/>
      <c r="DX45" s="104"/>
      <c r="DY45" s="104"/>
      <c r="DZ45" s="104"/>
      <c r="EA45" s="104"/>
      <c r="EB45" s="104"/>
      <c r="EC45" s="104"/>
      <c r="ED45" s="104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8"/>
      <c r="FR45" s="108"/>
      <c r="FS45" s="108"/>
      <c r="FT45" s="108"/>
      <c r="FU45" s="108"/>
      <c r="FV45" s="108"/>
      <c r="FW45" s="108"/>
      <c r="FX45" s="108"/>
      <c r="FY45" s="108"/>
      <c r="FZ45" s="108"/>
      <c r="GA45" s="137"/>
      <c r="GB45" s="104"/>
      <c r="GC45" s="108"/>
      <c r="GD45" s="108"/>
      <c r="GE45" s="108"/>
      <c r="GF45" s="108"/>
      <c r="GG45" s="108"/>
      <c r="GH45" s="108"/>
      <c r="GI45" s="108"/>
      <c r="GJ45" s="108"/>
      <c r="GK45" s="108"/>
      <c r="GL45" s="108"/>
      <c r="GM45" s="108"/>
      <c r="GN45" s="137"/>
      <c r="GO45" s="145"/>
      <c r="GP45" s="108"/>
      <c r="GQ45" s="108"/>
      <c r="GR45" s="108"/>
      <c r="GS45" s="108"/>
      <c r="GT45" s="108"/>
      <c r="GU45" s="108"/>
      <c r="GV45" s="108"/>
      <c r="GW45" s="108"/>
      <c r="GX45" s="108"/>
      <c r="GY45" s="108"/>
      <c r="GZ45" s="108"/>
      <c r="HA45" s="108"/>
      <c r="HB45" s="130"/>
      <c r="HC45" s="108"/>
      <c r="HD45" s="108"/>
      <c r="HE45" s="108"/>
      <c r="HF45" s="108"/>
      <c r="HG45" s="108"/>
      <c r="HH45" s="108"/>
      <c r="HI45" s="108"/>
      <c r="HJ45" s="108"/>
      <c r="HK45" s="108"/>
      <c r="HL45" s="108"/>
      <c r="HM45" s="108"/>
      <c r="HN45" s="108"/>
      <c r="HO45" s="130"/>
      <c r="HP45" s="108"/>
      <c r="HQ45" s="108"/>
      <c r="HR45" s="108"/>
      <c r="HS45" s="108"/>
      <c r="HT45" s="108"/>
      <c r="HU45" s="108"/>
      <c r="HV45" s="108"/>
      <c r="HW45" s="108"/>
      <c r="HX45" s="108"/>
      <c r="HY45" s="108"/>
      <c r="HZ45" s="108"/>
      <c r="IA45" s="108"/>
      <c r="IB45" s="130"/>
    </row>
    <row r="46" spans="2:236" s="92" customFormat="1" ht="16.149999999999999" customHeight="1" x14ac:dyDescent="0.2">
      <c r="B46" s="109" t="s">
        <v>48</v>
      </c>
      <c r="C46" s="88">
        <f>+C33+C36-C41</f>
        <v>8237.7628911300017</v>
      </c>
      <c r="D46" s="88">
        <f t="shared" ref="D46:N46" si="408">+D33+D36-D41</f>
        <v>-8944.978761340004</v>
      </c>
      <c r="E46" s="88">
        <f t="shared" si="408"/>
        <v>-12.392636523408783</v>
      </c>
      <c r="F46" s="88">
        <f t="shared" si="408"/>
        <v>-7350.8860641259016</v>
      </c>
      <c r="G46" s="88">
        <f t="shared" si="408"/>
        <v>-17434.952083603108</v>
      </c>
      <c r="H46" s="88">
        <f t="shared" si="408"/>
        <v>-6776.9997320200018</v>
      </c>
      <c r="I46" s="88">
        <f t="shared" si="408"/>
        <v>7943.9449688900049</v>
      </c>
      <c r="J46" s="88">
        <f t="shared" si="408"/>
        <v>-7523.2308791299693</v>
      </c>
      <c r="K46" s="88">
        <f t="shared" si="408"/>
        <v>-4234.1566240799793</v>
      </c>
      <c r="L46" s="88">
        <f t="shared" si="408"/>
        <v>827.21449014000973</v>
      </c>
      <c r="M46" s="88">
        <f t="shared" si="408"/>
        <v>-15762.660895850029</v>
      </c>
      <c r="N46" s="88">
        <f t="shared" si="408"/>
        <v>1062.9480740134086</v>
      </c>
      <c r="O46" s="88">
        <v>-49968.483267199066</v>
      </c>
      <c r="P46" s="88">
        <v>37033.196757979778</v>
      </c>
      <c r="Q46" s="88">
        <v>-9305.8346967300167</v>
      </c>
      <c r="R46" s="88">
        <v>35106.531255580077</v>
      </c>
      <c r="S46" s="88">
        <v>20271.689584830077</v>
      </c>
      <c r="T46" s="88">
        <v>41965.576402619772</v>
      </c>
      <c r="U46" s="88">
        <v>-16492.639206471446</v>
      </c>
      <c r="V46" s="88">
        <v>-29012.416160379653</v>
      </c>
      <c r="W46" s="88">
        <v>37666.649156029969</v>
      </c>
      <c r="X46" s="88">
        <v>-16482.507619460004</v>
      </c>
      <c r="Y46" s="88">
        <v>-34257.534203470001</v>
      </c>
      <c r="Z46" s="88">
        <v>-30983.116300919959</v>
      </c>
      <c r="AA46" s="88">
        <v>-9807.0861004700346</v>
      </c>
      <c r="AB46" s="78">
        <v>37033.196757979778</v>
      </c>
      <c r="AC46" s="88">
        <f>+AC33+AC36-AC41</f>
        <v>14634.748418580002</v>
      </c>
      <c r="AD46" s="88">
        <f t="shared" ref="AD46:AN46" si="409">+AD33+AD36-AD41</f>
        <v>-15522.30961542001</v>
      </c>
      <c r="AE46" s="88">
        <f t="shared" si="409"/>
        <v>-692.1304937799905</v>
      </c>
      <c r="AF46" s="88">
        <f t="shared" si="409"/>
        <v>1989.1671996200057</v>
      </c>
      <c r="AG46" s="88">
        <f t="shared" si="409"/>
        <v>-3137.6420055000344</v>
      </c>
      <c r="AH46" s="88">
        <f t="shared" si="409"/>
        <v>-6917.1334323800183</v>
      </c>
      <c r="AI46" s="88">
        <f t="shared" si="409"/>
        <v>-5825.1268184200126</v>
      </c>
      <c r="AJ46" s="88">
        <f t="shared" si="409"/>
        <v>3296.4051537300111</v>
      </c>
      <c r="AK46" s="88">
        <f t="shared" si="409"/>
        <v>3357.1345601600551</v>
      </c>
      <c r="AL46" s="88">
        <f t="shared" si="409"/>
        <v>-7633.212382390011</v>
      </c>
      <c r="AM46" s="88">
        <f t="shared" si="409"/>
        <v>2501.094565339954</v>
      </c>
      <c r="AN46" s="88">
        <f t="shared" si="409"/>
        <v>4643.1701537300578</v>
      </c>
      <c r="AO46" s="88">
        <v>-9305.8346967300167</v>
      </c>
      <c r="AP46" s="88">
        <f>+AP33+AP36-AP41</f>
        <v>-5543.4625182299933</v>
      </c>
      <c r="AQ46" s="88">
        <f t="shared" ref="AQ46:BA46" si="410">+AQ33+AQ36-AQ41</f>
        <v>31717.296708730013</v>
      </c>
      <c r="AR46" s="88">
        <f t="shared" si="410"/>
        <v>-1856.4819542100122</v>
      </c>
      <c r="AS46" s="88">
        <f t="shared" si="410"/>
        <v>26586.469680649981</v>
      </c>
      <c r="AT46" s="88">
        <f t="shared" si="410"/>
        <v>-12667.625679780016</v>
      </c>
      <c r="AU46" s="88">
        <f t="shared" si="410"/>
        <v>-2175.5333530799617</v>
      </c>
      <c r="AV46" s="88">
        <f t="shared" si="410"/>
        <v>9770.519001169996</v>
      </c>
      <c r="AW46" s="88">
        <f t="shared" si="410"/>
        <v>-11247.650265319968</v>
      </c>
      <c r="AX46" s="88">
        <f t="shared" si="410"/>
        <v>63891.060436900065</v>
      </c>
      <c r="AY46" s="88">
        <f t="shared" si="410"/>
        <v>4471.8476874600019</v>
      </c>
      <c r="AZ46" s="88">
        <f t="shared" si="410"/>
        <v>-23044.01396865995</v>
      </c>
      <c r="BA46" s="88">
        <f t="shared" si="410"/>
        <v>-44795.854471869898</v>
      </c>
      <c r="BB46" s="88">
        <v>35106.531255580077</v>
      </c>
      <c r="BC46" s="88">
        <f>+BC33+BC36-BC41</f>
        <v>-4045.8466942700034</v>
      </c>
      <c r="BD46" s="88">
        <f t="shared" ref="BD46:BN46" si="411">+BD33+BD36-BD41</f>
        <v>-19114.673576299996</v>
      </c>
      <c r="BE46" s="88">
        <f t="shared" si="411"/>
        <v>740.15325895001297</v>
      </c>
      <c r="BF46" s="88">
        <f t="shared" si="411"/>
        <v>-9999.29399414004</v>
      </c>
      <c r="BG46" s="88">
        <f t="shared" si="411"/>
        <v>-15217.75837431999</v>
      </c>
      <c r="BH46" s="88">
        <f t="shared" si="411"/>
        <v>-9500.8758585400428</v>
      </c>
      <c r="BI46" s="88">
        <f t="shared" si="411"/>
        <v>20136.602360709985</v>
      </c>
      <c r="BJ46" s="88">
        <f t="shared" si="411"/>
        <v>-9878.7531483699859</v>
      </c>
      <c r="BK46" s="88">
        <f t="shared" si="411"/>
        <v>-11289.121851379969</v>
      </c>
      <c r="BL46" s="88">
        <f t="shared" si="411"/>
        <v>58507.899557459954</v>
      </c>
      <c r="BM46" s="88">
        <f t="shared" si="411"/>
        <v>66786.421083279973</v>
      </c>
      <c r="BN46" s="88">
        <f t="shared" si="411"/>
        <v>-46853.063178249977</v>
      </c>
      <c r="BO46" s="88">
        <v>20271.689584830077</v>
      </c>
      <c r="BP46" s="88">
        <f>+BP33+BP36-BP41</f>
        <v>-6990.5376517300101</v>
      </c>
      <c r="BQ46" s="88">
        <f t="shared" ref="BQ46:CA46" si="412">+BQ33+BQ36-BQ41</f>
        <v>117758.32465172003</v>
      </c>
      <c r="BR46" s="88">
        <f t="shared" si="412"/>
        <v>-19898.00494913002</v>
      </c>
      <c r="BS46" s="88">
        <f t="shared" si="412"/>
        <v>-54953.215150210046</v>
      </c>
      <c r="BT46" s="88">
        <f t="shared" si="412"/>
        <v>-26363.68664283997</v>
      </c>
      <c r="BU46" s="88">
        <f t="shared" si="412"/>
        <v>-9679.6591022900047</v>
      </c>
      <c r="BV46" s="88">
        <f t="shared" si="412"/>
        <v>1575.9562618699711</v>
      </c>
      <c r="BW46" s="88">
        <f t="shared" si="412"/>
        <v>-15527.66827143995</v>
      </c>
      <c r="BX46" s="88">
        <f t="shared" si="412"/>
        <v>-10384.117693519998</v>
      </c>
      <c r="BY46" s="88">
        <f t="shared" si="412"/>
        <v>-5087.0289879499724</v>
      </c>
      <c r="BZ46" s="88">
        <f t="shared" si="412"/>
        <v>-3264.0169616900494</v>
      </c>
      <c r="CA46" s="88">
        <f t="shared" si="412"/>
        <v>74779.230899830101</v>
      </c>
      <c r="CB46" s="88">
        <v>41965.576402619772</v>
      </c>
      <c r="CC46" s="88">
        <f>+CC33+CC36-CC41</f>
        <v>3633.2610995489995</v>
      </c>
      <c r="CD46" s="88">
        <f t="shared" ref="CD46:CN46" si="413">+CD33+CD36-CD41</f>
        <v>-9635.1376085277843</v>
      </c>
      <c r="CE46" s="88">
        <f t="shared" si="413"/>
        <v>-13987.076181038567</v>
      </c>
      <c r="CF46" s="88">
        <f t="shared" si="413"/>
        <v>3747.9872426802904</v>
      </c>
      <c r="CG46" s="88">
        <f t="shared" si="413"/>
        <v>-23617.358757177666</v>
      </c>
      <c r="CH46" s="88">
        <f t="shared" si="413"/>
        <v>-10716.211655311352</v>
      </c>
      <c r="CI46" s="88">
        <f t="shared" si="413"/>
        <v>13674.378302711066</v>
      </c>
      <c r="CJ46" s="88">
        <f t="shared" si="413"/>
        <v>81179.511192600708</v>
      </c>
      <c r="CK46" s="88">
        <f t="shared" si="413"/>
        <v>-9618.3118204083221</v>
      </c>
      <c r="CL46" s="88">
        <f t="shared" si="413"/>
        <v>9723.9326728117812</v>
      </c>
      <c r="CM46" s="88">
        <f t="shared" si="413"/>
        <v>-15595.225270642492</v>
      </c>
      <c r="CN46" s="88">
        <f t="shared" si="413"/>
        <v>-45282.388423718367</v>
      </c>
      <c r="CO46" s="89">
        <v>-16492.639206471446</v>
      </c>
      <c r="CP46" s="90">
        <v>9185.5693702499993</v>
      </c>
      <c r="CQ46" s="88">
        <v>20504.682114420011</v>
      </c>
      <c r="CR46" s="88">
        <v>-10478.116536249989</v>
      </c>
      <c r="CS46" s="88">
        <v>-3382.6794748800166</v>
      </c>
      <c r="CT46" s="88">
        <v>-14536.424388979991</v>
      </c>
      <c r="CU46" s="88">
        <v>-22565.480049630016</v>
      </c>
      <c r="CV46" s="88">
        <v>3949.0231390599729</v>
      </c>
      <c r="CW46" s="88">
        <v>-2033.9870676499559</v>
      </c>
      <c r="CX46" s="88">
        <v>15746.146062009982</v>
      </c>
      <c r="CY46" s="88">
        <v>8262.9709936200234</v>
      </c>
      <c r="CZ46" s="88">
        <v>-9148.7716545799703</v>
      </c>
      <c r="DA46" s="88">
        <v>-24515.348667770078</v>
      </c>
      <c r="DB46" s="88">
        <v>-29012.416160379653</v>
      </c>
      <c r="DC46" s="91">
        <f>+'[1]Табела 3'!N44</f>
        <v>37666.649156029969</v>
      </c>
      <c r="DD46" s="88">
        <f>+'[1]Табела 3'!O44</f>
        <v>-16482.507619460004</v>
      </c>
      <c r="DE46" s="88">
        <f>+'[1]Табела 3'!P44</f>
        <v>-34257.534203470001</v>
      </c>
      <c r="DF46" s="88">
        <f>+'[1]Табела 3'!Q44</f>
        <v>-30983.116300919959</v>
      </c>
      <c r="DG46" s="88">
        <f>+'[1]Табела 3'!R44</f>
        <v>-9807.0861004700346</v>
      </c>
      <c r="DH46" s="88">
        <f>+'[1]Табела 3'!S44</f>
        <v>3578.8991415600321</v>
      </c>
      <c r="DI46" s="88">
        <f>+'[1]Табела 3'!T44</f>
        <v>31506.203012210015</v>
      </c>
      <c r="DJ46" s="88">
        <f>+'[1]Табела 3'!U44</f>
        <v>1146.1192119299594</v>
      </c>
      <c r="DK46" s="88">
        <f>+'[1]Табела 3'!V44</f>
        <v>-12915.594730170043</v>
      </c>
      <c r="DL46" s="88">
        <f>+'[1]Табела 3'!W44</f>
        <v>13154.65466594007</v>
      </c>
      <c r="DM46" s="88">
        <f>+'[1]Табела 3'!X44</f>
        <v>-17704.927568250139</v>
      </c>
      <c r="DN46" s="88">
        <f>+'[1]Табела 3'!Y44</f>
        <v>-7196.0709614598982</v>
      </c>
      <c r="DO46" s="88">
        <f>+'[1]Табела 3'!Z44</f>
        <v>-42294.312296530035</v>
      </c>
      <c r="DP46" s="91">
        <f>+'[1]Табела 3'!AA44</f>
        <v>3771.8766302600197</v>
      </c>
      <c r="DQ46" s="88">
        <f>+'[1]Табела 3'!AB44</f>
        <v>-11513.123240119989</v>
      </c>
      <c r="DR46" s="88">
        <f>+'[1]Табела 3'!AC44</f>
        <v>7920.9706995100278</v>
      </c>
      <c r="DS46" s="88">
        <f>+'[1]Табела 3'!AD44</f>
        <v>-17116.886914200019</v>
      </c>
      <c r="DT46" s="88">
        <f>+'[1]Табела 3'!AE44</f>
        <v>9737.1731225200128</v>
      </c>
      <c r="DU46" s="88">
        <f>+'[1]Табела 3'!AF44</f>
        <v>38109.99270504</v>
      </c>
      <c r="DV46" s="88">
        <f>+'[1]Табела 3'!AG44</f>
        <v>43729.059619428066</v>
      </c>
      <c r="DW46" s="88">
        <f>+'[1]Табела 3'!AH44</f>
        <v>-8439.2209420079962</v>
      </c>
      <c r="DX46" s="88">
        <f>+'[1]Табела 3'!AI44</f>
        <v>10666.917564549964</v>
      </c>
      <c r="DY46" s="88">
        <f>+'[1]Табела 3'!AJ44</f>
        <v>22772.263953449903</v>
      </c>
      <c r="DZ46" s="88">
        <f>+'[1]Табела 3'!AK44</f>
        <v>-47791.043602450089</v>
      </c>
      <c r="EA46" s="88">
        <f>+'[1]Табела 3'!AL44</f>
        <v>-56017.30372843994</v>
      </c>
      <c r="EB46" s="88">
        <f>+'[1]Табела 3'!AM44</f>
        <v>-4169.324132460024</v>
      </c>
      <c r="EC46" s="88">
        <f>+'[1]Табела 3'!AN44</f>
        <v>34220.4335002113</v>
      </c>
      <c r="ED46" s="88">
        <f>+'[1]Табела 3'!AO44</f>
        <v>2648.5675913299856</v>
      </c>
      <c r="EE46" s="88">
        <f>+'[1]Табела 3'!AP44</f>
        <v>34654.195548849966</v>
      </c>
      <c r="EF46" s="88">
        <f>+'[1]Табела 3'!AQ44</f>
        <v>-33032.021726280065</v>
      </c>
      <c r="EG46" s="88">
        <f>+'[1]Табела 3'!AR44</f>
        <v>20508.246878400136</v>
      </c>
      <c r="EH46" s="88">
        <f>+'[1]Табела 3'!AS44</f>
        <v>20035.072327719594</v>
      </c>
      <c r="EI46" s="88">
        <f>+'[1]Табела 3'!AT44</f>
        <v>17285.089187640275</v>
      </c>
      <c r="EJ46" s="88">
        <f>+'[1]Табела 3'!AU44</f>
        <v>-18088.544602700382</v>
      </c>
      <c r="EK46" s="88">
        <f>+'[1]Табела 3'!AV44</f>
        <v>1516.5392644097628</v>
      </c>
      <c r="EL46" s="88">
        <f>+'[1]Табела 3'!AW44</f>
        <v>21657.226646919735</v>
      </c>
      <c r="EM46" s="88">
        <f>+'[1]Табела 3'!AX44</f>
        <v>-17561.094462339712</v>
      </c>
      <c r="EN46" s="88">
        <f>+'[1]Табела 3'!AY44</f>
        <v>-90615.849859050068</v>
      </c>
      <c r="EO46" s="88">
        <f>+'[1]Табела 3'!AZ44</f>
        <v>-6772.1397048894723</v>
      </c>
      <c r="EP46" s="88">
        <f>+'[1]Табела 3'!BA44</f>
        <v>49415.726980380008</v>
      </c>
      <c r="EQ46" s="88">
        <f>+'[1]Табела 3'!BB44</f>
        <v>-20007.242953500099</v>
      </c>
      <c r="ER46" s="88">
        <f>+'[1]Табела 3'!BC44</f>
        <v>7839.4964518899433</v>
      </c>
      <c r="ES46" s="88">
        <f>+'[1]Табела 3'!BD44</f>
        <v>38122.009684590201</v>
      </c>
      <c r="ET46" s="88">
        <f>+'[1]Табела 3'!BE44</f>
        <v>29450.291440489891</v>
      </c>
      <c r="EU46" s="88">
        <f>+'[1]Табела 3'!BF44</f>
        <v>8463.5518059301539</v>
      </c>
      <c r="EV46" s="88">
        <f>+'[1]Табела 3'!BG44</f>
        <v>48102.322888199691</v>
      </c>
      <c r="EW46" s="88">
        <f>+'[1]Табела 3'!BH44</f>
        <v>-8863.6628551165486</v>
      </c>
      <c r="EX46" s="88">
        <f>+'[1]Табела 3'!BI44</f>
        <v>6876.5709314183732</v>
      </c>
      <c r="EY46" s="88">
        <f>+'[1]Табела 3'!BJ44</f>
        <v>37280.446053269072</v>
      </c>
      <c r="EZ46" s="88">
        <f>+'[1]Табела 3'!BK44</f>
        <v>-20690.857799489284</v>
      </c>
      <c r="FA46" s="88">
        <f>+'[1]Табела 3'!BL44</f>
        <v>-47060.333384859412</v>
      </c>
      <c r="FB46" s="88">
        <f>+'[1]Табела 3'!BM44</f>
        <v>128928.31924320196</v>
      </c>
      <c r="FC46" s="88">
        <f>+'[1]Табела 3'!BN44</f>
        <v>27996.460107720042</v>
      </c>
      <c r="FD46" s="88">
        <f>+'[1]Табела 3'!BO44</f>
        <v>-7661.1679398498163</v>
      </c>
      <c r="FE46" s="88">
        <f>+'[1]Табела 3'!BP44</f>
        <v>-48645.83459835565</v>
      </c>
      <c r="FF46" s="88">
        <f>+'[1]Табела 3'!BQ44</f>
        <v>-47868.399430571444</v>
      </c>
      <c r="FG46" s="88">
        <f>+'[1]Табела 3'!BR44</f>
        <v>155691.0026675165</v>
      </c>
      <c r="FH46" s="88">
        <f>+'[1]Табела 3'!BS44</f>
        <v>-48405.298732260213</v>
      </c>
      <c r="FI46" s="88">
        <f>+'[1]Табела 3'!BT44</f>
        <v>-8860.0872236521027</v>
      </c>
      <c r="FJ46" s="88">
        <f>+'[1]Табела 3'!BU44</f>
        <v>-17356.275094226326</v>
      </c>
      <c r="FK46" s="88">
        <f>+'[1]Табела 3'!BV44</f>
        <v>-26441.921439410587</v>
      </c>
      <c r="FL46" s="88">
        <f>+'[1]Табела 3'!BW44</f>
        <v>22531.599575220105</v>
      </c>
      <c r="FM46" s="88">
        <f>+'[1]Табела 3'!BX44</f>
        <v>-5891.6806320403575</v>
      </c>
      <c r="FN46" s="88">
        <f>+'[1]Табела 3'!BY44</f>
        <v>-22408.438276035493</v>
      </c>
      <c r="FO46" s="88">
        <f>+'[1]Табела 3'!BZ44</f>
        <v>-27320.041015945346</v>
      </c>
      <c r="FP46" s="88">
        <f>+'[1]Табела 3'!CA44</f>
        <v>52285.710506780044</v>
      </c>
      <c r="FQ46" s="91">
        <f>+'[1]Табела 3'!CB44</f>
        <v>-18642.709042497103</v>
      </c>
      <c r="FR46" s="91">
        <f>+'[1]Табела 3'!CC44</f>
        <v>82094.428475369816</v>
      </c>
      <c r="FS46" s="91">
        <f>+'[1]Табела 3'!CD44</f>
        <v>-31748.620128779967</v>
      </c>
      <c r="FT46" s="91">
        <f>+'[1]Табела 3'!CE44</f>
        <v>-20260.971321292414</v>
      </c>
      <c r="FU46" s="91">
        <f>+'[1]Табела 3'!CF44</f>
        <v>30229.955963669345</v>
      </c>
      <c r="FV46" s="91">
        <f>+'[1]Табела 3'!CG44</f>
        <v>44105.200086022989</v>
      </c>
      <c r="FW46" s="91">
        <f>+'[1]Табела 3'!CH44</f>
        <v>-12801.540585968718</v>
      </c>
      <c r="FX46" s="91">
        <f>+'[1]Табела 3'!CI44</f>
        <v>96349.92335891242</v>
      </c>
      <c r="FY46" s="91">
        <f>+'[1]Табела 3'!CJ44</f>
        <v>-3843.7277365262853</v>
      </c>
      <c r="FZ46" s="91">
        <f>+'[1]Табела 3'!CK44</f>
        <v>-41393.179645871773</v>
      </c>
      <c r="GA46" s="133">
        <f>+'[1]Табела 3'!CL44</f>
        <v>-102482.91096984786</v>
      </c>
      <c r="GB46" s="88">
        <f>+'[1]Табела 3'!CM44</f>
        <v>73891.558959970527</v>
      </c>
      <c r="GC46" s="91">
        <f>+'[1]Табела 3'!CN44</f>
        <v>14545.038192720036</v>
      </c>
      <c r="GD46" s="91">
        <f>+'[1]Табела 3'!CO44</f>
        <v>-74823.57989102896</v>
      </c>
      <c r="GE46" s="91">
        <f>+'[1]Табела 3'!CP44</f>
        <v>-13927.974585631318</v>
      </c>
      <c r="GF46" s="91">
        <f>+'[1]Табела 3'!CQ44</f>
        <v>8150.7821451101172</v>
      </c>
      <c r="GG46" s="91">
        <f>+'[1]Табела 3'!CR44</f>
        <v>-27961.536736069451</v>
      </c>
      <c r="GH46" s="91">
        <f>+'[1]Табела 3'!CS44</f>
        <v>59211.589867609669</v>
      </c>
      <c r="GI46" s="91">
        <f>+'[1]Табела 3'!CT44</f>
        <v>-376.68804391067533</v>
      </c>
      <c r="GJ46" s="91">
        <f>+'[1]Табела 3'!CU44</f>
        <v>70269.009008579887</v>
      </c>
      <c r="GK46" s="91">
        <f>+'[1]Табела 3'!CV44</f>
        <v>6133.8609415597857</v>
      </c>
      <c r="GL46" s="91">
        <f>+'[1]Табела 3'!CW44</f>
        <v>32292.725195790634</v>
      </c>
      <c r="GM46" s="91">
        <f>+'[1]Табела 3'!CX44</f>
        <v>-11880.675157407983</v>
      </c>
      <c r="GN46" s="133">
        <f>+'[1]Табела 3'!CY44</f>
        <v>22853.345524622135</v>
      </c>
      <c r="GO46" s="143">
        <f>+'[1]Табела 3'!CZ44</f>
        <v>84485.896461943892</v>
      </c>
      <c r="GP46" s="91">
        <f>+'[1]Табела 3'!DA44</f>
        <v>125331.19591431278</v>
      </c>
      <c r="GQ46" s="91">
        <f>+'[1]Табела 3'!DB44</f>
        <v>28642.067835357739</v>
      </c>
      <c r="GR46" s="91">
        <f>+'[1]Табела 3'!DC44</f>
        <v>32864.342061911186</v>
      </c>
      <c r="GS46" s="91">
        <f>+'[1]Табела 3'!DD44</f>
        <v>-35232.558994698033</v>
      </c>
      <c r="GT46" s="91">
        <f>+'[1]Табела 3'!DE44</f>
        <v>26384.70481820557</v>
      </c>
      <c r="GU46" s="91">
        <f>+'[1]Табела 3'!DF44</f>
        <v>65769.028683087177</v>
      </c>
      <c r="GV46" s="91">
        <f>+'[1]Табела 3'!DG44</f>
        <v>-35204.50203649266</v>
      </c>
      <c r="GW46" s="91">
        <f>+'[1]Табела 3'!DH44</f>
        <v>7429.8978957902946</v>
      </c>
      <c r="GX46" s="91">
        <f>+'[1]Табела 3'!DI44</f>
        <v>-40837.258567912198</v>
      </c>
      <c r="GY46" s="91">
        <f>+'[1]Табела 3'!DJ44</f>
        <v>43296.845489490122</v>
      </c>
      <c r="GZ46" s="91">
        <f>+'[1]Табела 3'!DK44</f>
        <v>-25159.909928277168</v>
      </c>
      <c r="HA46" s="91">
        <f>+'[1]Табела 3'!DL44</f>
        <v>-57248.333290998846</v>
      </c>
      <c r="HB46" s="128">
        <f>+'[1]Табела 3'!DM44</f>
        <v>136035.51987977594</v>
      </c>
      <c r="HC46" s="91">
        <f>+'[1]Табела 3'!DN44</f>
        <v>16710.514013164866</v>
      </c>
      <c r="HD46" s="91">
        <f>+'[1]Табела 3'!DO44</f>
        <v>10392.290372320036</v>
      </c>
      <c r="HE46" s="91">
        <f>+'[1]Табела 3'!DP44</f>
        <v>-31701.16247335526</v>
      </c>
      <c r="HF46" s="91">
        <f>+'[1]Табела 3'!DQ44</f>
        <v>-18133.754444012775</v>
      </c>
      <c r="HG46" s="91">
        <f>+'[1]Табела 3'!DR44</f>
        <v>32409.439726750272</v>
      </c>
      <c r="HH46" s="91">
        <f>+'[1]Табела 3'!DS44</f>
        <v>241392.31482234993</v>
      </c>
      <c r="HI46" s="91">
        <f>+'[1]Табела 3'!DT44</f>
        <v>58000.717806260531</v>
      </c>
      <c r="HJ46" s="91">
        <f>+'[1]Табела 3'!DU44</f>
        <v>-52680.595267730605</v>
      </c>
      <c r="HK46" s="91">
        <f>+'[1]Табела 3'!DV44</f>
        <v>16296.563128493253</v>
      </c>
      <c r="HL46" s="91">
        <f>+'[1]Табела 3'!DW44</f>
        <v>-76785.788745539379</v>
      </c>
      <c r="HM46" s="91">
        <f>+'[1]Табела 3'!DX44</f>
        <v>-44931.14537903083</v>
      </c>
      <c r="HN46" s="91">
        <f>+'[1]Табела 3'!DY44</f>
        <v>-82553.908411018463</v>
      </c>
      <c r="HO46" s="128">
        <f>+'[1]Табела 3'!DZ44</f>
        <v>68415.485148651554</v>
      </c>
      <c r="HP46" s="91">
        <f>+'[1]Табела 3'!EA44</f>
        <v>8536.4955568666628</v>
      </c>
      <c r="HQ46" s="91">
        <f>+'[1]Табела 3'!EB44</f>
        <v>-1679.2832570399733</v>
      </c>
      <c r="HR46" s="91">
        <f>+'[1]Табела 3'!EC44</f>
        <v>24836.829433822102</v>
      </c>
      <c r="HS46" s="91">
        <f>+'[1]Табела 3'!ED44</f>
        <v>-54754.508635389771</v>
      </c>
      <c r="HT46" s="91">
        <f>+'[1]Табела 3'!EE44</f>
        <v>25221.024581429694</v>
      </c>
      <c r="HU46" s="91">
        <f>+'[1]Табела 3'!EF44</f>
        <v>32999.076200710493</v>
      </c>
      <c r="HV46" s="91">
        <f>+'[1]Табела 3'!EG44</f>
        <v>-33226.459949220953</v>
      </c>
      <c r="HW46" s="91">
        <f>+'[1]Табела 3'!EH44</f>
        <v>-22370.79224203981</v>
      </c>
      <c r="HX46" s="91">
        <f>+'[1]Табела 3'!EI44</f>
        <v>-33206.278846519373</v>
      </c>
      <c r="HY46" s="91">
        <f>+'[1]Табела 3'!EJ44</f>
        <v>8973.8007989900252</v>
      </c>
      <c r="HZ46" s="91">
        <f>+'[1]Табела 3'!EK44</f>
        <v>0</v>
      </c>
      <c r="IA46" s="91">
        <f>+'[1]Табела 3'!EL44</f>
        <v>0</v>
      </c>
      <c r="IB46" s="128">
        <f>+'[1]Табела 3'!EM44</f>
        <v>-44670.096358390903</v>
      </c>
    </row>
    <row r="47" spans="2:236" s="92" customFormat="1" ht="16.149999999999999" customHeight="1" thickBot="1" x14ac:dyDescent="0.25">
      <c r="B47" s="117" t="s">
        <v>50</v>
      </c>
      <c r="C47" s="118">
        <f>+C36-C41-C46</f>
        <v>-3477.6241249000022</v>
      </c>
      <c r="D47" s="118">
        <f t="shared" ref="D47:N47" si="414">+D36-D41-D46</f>
        <v>2636.7197458100054</v>
      </c>
      <c r="E47" s="118">
        <f t="shared" si="414"/>
        <v>-357.52772348999133</v>
      </c>
      <c r="F47" s="118">
        <f t="shared" si="414"/>
        <v>6485.6511688859027</v>
      </c>
      <c r="G47" s="118">
        <f t="shared" si="414"/>
        <v>7991.9885643500074</v>
      </c>
      <c r="H47" s="118">
        <f t="shared" si="414"/>
        <v>2057.1472356800004</v>
      </c>
      <c r="I47" s="118">
        <f t="shared" si="414"/>
        <v>-8565.6691225200047</v>
      </c>
      <c r="J47" s="118">
        <f t="shared" si="414"/>
        <v>6553.4908667999689</v>
      </c>
      <c r="K47" s="118">
        <f t="shared" si="414"/>
        <v>714.78674205997959</v>
      </c>
      <c r="L47" s="118">
        <f t="shared" si="414"/>
        <v>-385.61240648000967</v>
      </c>
      <c r="M47" s="118">
        <f t="shared" si="414"/>
        <v>14857.053144450028</v>
      </c>
      <c r="N47" s="118">
        <f t="shared" si="414"/>
        <v>18987.805676329997</v>
      </c>
      <c r="O47" s="118">
        <v>47498.305781675968</v>
      </c>
      <c r="P47" s="118">
        <f>+P36-P41-P46</f>
        <v>-36967.602477179775</v>
      </c>
      <c r="Q47" s="118">
        <f t="shared" ref="Q47" si="415">+Q36-Q41-Q46</f>
        <v>17610.620715140016</v>
      </c>
      <c r="R47" s="118">
        <f t="shared" ref="R47" si="416">+R36-R41-R46</f>
        <v>-36175.548255200076</v>
      </c>
      <c r="S47" s="118">
        <f t="shared" ref="S47" si="417">+S36-S41-S46</f>
        <v>-5477.2152712200768</v>
      </c>
      <c r="T47" s="118">
        <f t="shared" ref="T47" si="418">+T36-T41-T46</f>
        <v>-20706.155929639775</v>
      </c>
      <c r="U47" s="118">
        <f t="shared" ref="U47" si="419">+U36-U41-U46</f>
        <v>18142.348550681432</v>
      </c>
      <c r="V47" s="118">
        <f t="shared" ref="V47" si="420">+V36-V41-V46</f>
        <v>32885.341945539643</v>
      </c>
      <c r="W47" s="118">
        <f t="shared" ref="W47" si="421">+W36-W41-W46</f>
        <v>-35572.291078229973</v>
      </c>
      <c r="X47" s="118">
        <f t="shared" ref="X47" si="422">+X36-X41-X46</f>
        <v>18040.214809610017</v>
      </c>
      <c r="Y47" s="118">
        <f t="shared" ref="Y47" si="423">+Y36-Y41-Y46</f>
        <v>44989.101999429986</v>
      </c>
      <c r="Z47" s="118">
        <f t="shared" ref="Z47" si="424">+Z36-Z41-Z46</f>
        <v>44812.337968549939</v>
      </c>
      <c r="AA47" s="118">
        <f t="shared" ref="AA47" si="425">+AA36-AA41-AA46</f>
        <v>62394.559757890049</v>
      </c>
      <c r="AB47" s="119">
        <v>92645.02484653017</v>
      </c>
      <c r="AC47" s="118">
        <f>+AC36-AC41-AC46</f>
        <v>695.82471485999849</v>
      </c>
      <c r="AD47" s="118">
        <f t="shared" ref="AD47" si="426">+AD36-AD41-AD46</f>
        <v>15299.663141020006</v>
      </c>
      <c r="AE47" s="118">
        <f t="shared" ref="AE47" si="427">+AE36-AE41-AE46</f>
        <v>4602.6997025599921</v>
      </c>
      <c r="AF47" s="118">
        <f t="shared" ref="AF47" si="428">+AF36-AF41-AF46</f>
        <v>10466.451405400003</v>
      </c>
      <c r="AG47" s="118">
        <f t="shared" ref="AG47" si="429">+AG36-AG41-AG46</f>
        <v>11566.238226779031</v>
      </c>
      <c r="AH47" s="118">
        <f t="shared" ref="AH47" si="430">+AH36-AH41-AH46</f>
        <v>7886.0660194000084</v>
      </c>
      <c r="AI47" s="118">
        <f t="shared" ref="AI47" si="431">+AI36-AI41-AI46</f>
        <v>7988.994796603627</v>
      </c>
      <c r="AJ47" s="118">
        <f t="shared" ref="AJ47" si="432">+AJ36-AJ41-AJ46</f>
        <v>2925.3115834900091</v>
      </c>
      <c r="AK47" s="118">
        <f t="shared" ref="AK47" si="433">+AK36-AK41-AK46</f>
        <v>11981.379833469946</v>
      </c>
      <c r="AL47" s="118">
        <f t="shared" ref="AL47" si="434">+AL36-AL41-AL46</f>
        <v>14957.555147500039</v>
      </c>
      <c r="AM47" s="118">
        <f t="shared" ref="AM47" si="435">+AM36-AM41-AM46</f>
        <v>-3154.3527588500001</v>
      </c>
      <c r="AN47" s="118">
        <f t="shared" ref="AN47" si="436">+AN36-AN41-AN46</f>
        <v>17707.550702423119</v>
      </c>
      <c r="AO47" s="118">
        <v>102923.38251465582</v>
      </c>
      <c r="AP47" s="118">
        <f>+AP36-AP41-AP46</f>
        <v>1204.6410541499936</v>
      </c>
      <c r="AQ47" s="118">
        <f t="shared" ref="AQ47" si="437">+AQ36-AQ41-AQ46</f>
        <v>17942.398241959992</v>
      </c>
      <c r="AR47" s="118">
        <f t="shared" ref="AR47" si="438">+AR36-AR41-AR46</f>
        <v>10611.373159990006</v>
      </c>
      <c r="AS47" s="118">
        <f t="shared" ref="AS47" si="439">+AS36-AS41-AS46</f>
        <v>17425.73928504001</v>
      </c>
      <c r="AT47" s="118">
        <f t="shared" ref="AT47" si="440">+AT36-AT41-AT46</f>
        <v>4511.2559508699997</v>
      </c>
      <c r="AU47" s="118">
        <f t="shared" ref="AU47" si="441">+AU36-AU41-AU46</f>
        <v>18011.993384869958</v>
      </c>
      <c r="AV47" s="118">
        <f t="shared" ref="AV47" si="442">+AV36-AV41-AV46</f>
        <v>16581.988495589707</v>
      </c>
      <c r="AW47" s="118">
        <f t="shared" ref="AW47" si="443">+AW36-AW41-AW46</f>
        <v>10529.460221219968</v>
      </c>
      <c r="AX47" s="118">
        <f t="shared" ref="AX47" si="444">+AX36-AX41-AX46</f>
        <v>2978.3412182100001</v>
      </c>
      <c r="AY47" s="118">
        <f t="shared" ref="AY47" si="445">+AY36-AY41-AY46</f>
        <v>11880.198991719997</v>
      </c>
      <c r="AZ47" s="118">
        <f t="shared" ref="AZ47" si="446">+AZ36-AZ41-AZ46</f>
        <v>11305.837393995445</v>
      </c>
      <c r="BA47" s="118">
        <f t="shared" ref="BA47" si="447">+BA36-BA41-BA46</f>
        <v>12822.725567353609</v>
      </c>
      <c r="BB47" s="118">
        <v>135805.95296496886</v>
      </c>
      <c r="BC47" s="118">
        <f>+BC36-BC41-BC46</f>
        <v>10445.193485398799</v>
      </c>
      <c r="BD47" s="118">
        <f t="shared" ref="BD47" si="448">+BD36-BD41-BD46</f>
        <v>33050.589291274402</v>
      </c>
      <c r="BE47" s="118">
        <f t="shared" ref="BE47" si="449">+BE36-BE41-BE46</f>
        <v>11105.993534461188</v>
      </c>
      <c r="BF47" s="118">
        <f t="shared" ref="BF47" si="450">+BF36-BF41-BF46</f>
        <v>30450.336887610436</v>
      </c>
      <c r="BG47" s="118">
        <f t="shared" ref="BG47" si="451">+BG36-BG41-BG46</f>
        <v>6371.4522444868999</v>
      </c>
      <c r="BH47" s="118">
        <f t="shared" ref="BH47" si="452">+BH36-BH41-BH46</f>
        <v>34003.696510236892</v>
      </c>
      <c r="BI47" s="118">
        <f t="shared" ref="BI47" si="453">+BI36-BI41-BI46</f>
        <v>5057.2332169831934</v>
      </c>
      <c r="BJ47" s="118">
        <f t="shared" ref="BJ47" si="454">+BJ36-BJ41-BJ46</f>
        <v>12235.101303179988</v>
      </c>
      <c r="BK47" s="118">
        <f t="shared" ref="BK47" si="455">+BK36-BK41-BK46</f>
        <v>22077.645536907949</v>
      </c>
      <c r="BL47" s="118">
        <f t="shared" ref="BL47" si="456">+BL36-BL41-BL46</f>
        <v>3141.7347014700645</v>
      </c>
      <c r="BM47" s="118">
        <f t="shared" ref="BM47" si="457">+BM36-BM41-BM46</f>
        <v>13465.87757061499</v>
      </c>
      <c r="BN47" s="118">
        <f t="shared" ref="BN47" si="458">+BN36-BN41-BN46</f>
        <v>31720.614521851472</v>
      </c>
      <c r="BO47" s="118">
        <v>213125.46880447608</v>
      </c>
      <c r="BP47" s="118">
        <f>+BP36-BP41-BP46</f>
        <v>7018.8729286559683</v>
      </c>
      <c r="BQ47" s="118">
        <f t="shared" ref="BQ47" si="459">+BQ36-BQ41-BQ46</f>
        <v>30650.081070029992</v>
      </c>
      <c r="BR47" s="118">
        <f t="shared" ref="BR47" si="460">+BR36-BR41-BR46</f>
        <v>20868.870808640022</v>
      </c>
      <c r="BS47" s="118">
        <f t="shared" ref="BS47" si="461">+BS36-BS41-BS46</f>
        <v>24961.171934210011</v>
      </c>
      <c r="BT47" s="118">
        <f t="shared" ref="BT47" si="462">+BT36-BT41-BT46</f>
        <v>17737.056496770972</v>
      </c>
      <c r="BU47" s="118">
        <f t="shared" ref="BU47" si="463">+BU36-BU41-BU46</f>
        <v>5077.0172771202633</v>
      </c>
      <c r="BV47" s="118">
        <f t="shared" ref="BV47" si="464">+BV36-BV41-BV46</f>
        <v>5679.7470685056905</v>
      </c>
      <c r="BW47" s="118">
        <f t="shared" ref="BW47" si="465">+BW36-BW41-BW46</f>
        <v>30871.045275551282</v>
      </c>
      <c r="BX47" s="118">
        <f t="shared" ref="BX47" si="466">+BX36-BX41-BX46</f>
        <v>20522.18398515974</v>
      </c>
      <c r="BY47" s="118">
        <f t="shared" ref="BY47" si="467">+BY36-BY41-BY46</f>
        <v>6560.4999790346192</v>
      </c>
      <c r="BZ47" s="118">
        <f t="shared" ref="BZ47" si="468">+BZ36-BZ41-BZ46</f>
        <v>9581.7682515630295</v>
      </c>
      <c r="CA47" s="118">
        <f t="shared" ref="CA47" si="469">+CA36-CA41-CA46</f>
        <v>21388.974204382423</v>
      </c>
      <c r="CB47" s="119">
        <v>200917.28927962424</v>
      </c>
      <c r="CC47" s="118">
        <f>+CC36-CC41-CC46</f>
        <v>8050.9867718566093</v>
      </c>
      <c r="CD47" s="118">
        <f t="shared" ref="CD47:CN47" si="470">+CD36-CD41-CD46</f>
        <v>28243.125093660012</v>
      </c>
      <c r="CE47" s="118">
        <f t="shared" si="470"/>
        <v>38934.035635420005</v>
      </c>
      <c r="CF47" s="118">
        <f t="shared" si="470"/>
        <v>21576.861739030021</v>
      </c>
      <c r="CG47" s="118">
        <f t="shared" si="470"/>
        <v>25447.434241769981</v>
      </c>
      <c r="CH47" s="118">
        <f t="shared" si="470"/>
        <v>3787.5515355961688</v>
      </c>
      <c r="CI47" s="118">
        <f t="shared" si="470"/>
        <v>-4944.6187531471041</v>
      </c>
      <c r="CJ47" s="118">
        <f t="shared" si="470"/>
        <v>21214.958478361339</v>
      </c>
      <c r="CK47" s="118">
        <f t="shared" si="470"/>
        <v>15371.775969959956</v>
      </c>
      <c r="CL47" s="118">
        <f t="shared" si="470"/>
        <v>1568.1408704200294</v>
      </c>
      <c r="CM47" s="118">
        <f t="shared" si="470"/>
        <v>16208.007743687034</v>
      </c>
      <c r="CN47" s="118">
        <f t="shared" si="470"/>
        <v>71403.120270790168</v>
      </c>
      <c r="CO47" s="118">
        <v>246861.37959740392</v>
      </c>
      <c r="CP47" s="118">
        <v>-13641.861555950003</v>
      </c>
      <c r="CQ47" s="118">
        <v>11746.546055779996</v>
      </c>
      <c r="CR47" s="118">
        <v>23341.138203499999</v>
      </c>
      <c r="CS47" s="118">
        <v>-2134.1444971699821</v>
      </c>
      <c r="CT47" s="118">
        <v>5233.6895245100022</v>
      </c>
      <c r="CU47" s="118">
        <v>1871.7671741500235</v>
      </c>
      <c r="CV47" s="118">
        <v>-2210.0316139499773</v>
      </c>
      <c r="CW47" s="118">
        <v>6778.0938545299432</v>
      </c>
      <c r="CX47" s="118">
        <v>3381.0128778400249</v>
      </c>
      <c r="CY47" s="118">
        <v>3561.2797324099811</v>
      </c>
      <c r="CZ47" s="118">
        <v>272.81050398998195</v>
      </c>
      <c r="DA47" s="118">
        <v>76720.588087700002</v>
      </c>
      <c r="DB47" s="118">
        <v>114920.8883473397</v>
      </c>
      <c r="DC47" s="120">
        <f>+'[1]Табела 3'!N45</f>
        <v>-33016.417632449971</v>
      </c>
      <c r="DD47" s="118">
        <f>+'[1]Табела 3'!O45</f>
        <v>22822.089360720012</v>
      </c>
      <c r="DE47" s="118">
        <f>+'[1]Табела 3'!P45</f>
        <v>19054.965313209992</v>
      </c>
      <c r="DF47" s="118">
        <f>+'[1]Табела 3'!Q45</f>
        <v>4198.8484671099723</v>
      </c>
      <c r="DG47" s="118">
        <f>+'[1]Табела 3'!R45</f>
        <v>-1806.8681912599714</v>
      </c>
      <c r="DH47" s="118">
        <f>+'[1]Табела 3'!S45</f>
        <v>-7380.7151655000343</v>
      </c>
      <c r="DI47" s="118">
        <f>+'[1]Табела 3'!T45</f>
        <v>-25890.682138780019</v>
      </c>
      <c r="DJ47" s="118">
        <f>+'[1]Табела 3'!U45</f>
        <v>-9783.9574135899747</v>
      </c>
      <c r="DK47" s="118">
        <f>+'[1]Табела 3'!V45</f>
        <v>4611.787037820046</v>
      </c>
      <c r="DL47" s="118">
        <f>+'[1]Табела 3'!W45</f>
        <v>-7135.891799930032</v>
      </c>
      <c r="DM47" s="118">
        <f>+'[1]Табела 3'!X45</f>
        <v>-3097.2733400998695</v>
      </c>
      <c r="DN47" s="118">
        <f>+'[1]Табела 3'!Y45</f>
        <v>32406.627470319865</v>
      </c>
      <c r="DO47" s="118">
        <f>+'[1]Табела 3'!Z45</f>
        <v>-5017.4880324299811</v>
      </c>
      <c r="DP47" s="120">
        <f>+'[1]Табела 3'!AA45</f>
        <v>-19003.822100770023</v>
      </c>
      <c r="DQ47" s="118">
        <f>+'[1]Табела 3'!AB45</f>
        <v>7494.1221252699906</v>
      </c>
      <c r="DR47" s="118">
        <f>+'[1]Табела 3'!AC45</f>
        <v>4356.6273066199792</v>
      </c>
      <c r="DS47" s="118">
        <f>+'[1]Табела 3'!AD45</f>
        <v>-3554.2023553299805</v>
      </c>
      <c r="DT47" s="118">
        <f>+'[1]Табела 3'!AE45</f>
        <v>-1779.7705534200068</v>
      </c>
      <c r="DU47" s="118">
        <f>+'[1]Табела 3'!AF45</f>
        <v>-20679.136358410004</v>
      </c>
      <c r="DV47" s="118">
        <f>+'[1]Табела 3'!AG45</f>
        <v>-26896.773353188044</v>
      </c>
      <c r="DW47" s="118">
        <f>+'[1]Табела 3'!AH45</f>
        <v>-6451.9341946420172</v>
      </c>
      <c r="DX47" s="118">
        <f>+'[1]Табела 3'!AI45</f>
        <v>-119.68673313995532</v>
      </c>
      <c r="DY47" s="118">
        <f>+'[1]Табела 3'!AJ45</f>
        <v>-13169.006028799937</v>
      </c>
      <c r="DZ47" s="118">
        <f>+'[1]Табела 3'!AK45</f>
        <v>3476.9979218999797</v>
      </c>
      <c r="EA47" s="118">
        <f>+'[1]Табела 3'!AL45</f>
        <v>42412.526807930059</v>
      </c>
      <c r="EB47" s="118">
        <f>+'[1]Табела 3'!AM45</f>
        <v>-33914.057515979948</v>
      </c>
      <c r="EC47" s="118">
        <f>+'[1]Табела 3'!AN45</f>
        <v>-22115.63610625</v>
      </c>
      <c r="ED47" s="118">
        <f>+'[1]Табела 3'!AO45</f>
        <v>3577.5048001500254</v>
      </c>
      <c r="EE47" s="118">
        <f>+'[1]Табела 3'!AP45</f>
        <v>12067.448407720018</v>
      </c>
      <c r="EF47" s="118">
        <f>+'[1]Табела 3'!AQ45</f>
        <v>-91.305736489928677</v>
      </c>
      <c r="EG47" s="118">
        <f>+'[1]Табела 3'!AR45</f>
        <v>-2227.4113705801137</v>
      </c>
      <c r="EH47" s="118">
        <f>+'[1]Табела 3'!AS45</f>
        <v>-22132.511979269926</v>
      </c>
      <c r="EI47" s="118">
        <f>+'[1]Табела 3'!AT45</f>
        <v>-18194.794837749974</v>
      </c>
      <c r="EJ47" s="118">
        <f>+'[1]Табела 3'!AU45</f>
        <v>12304.603442630381</v>
      </c>
      <c r="EK47" s="118">
        <f>+'[1]Табела 3'!AV45</f>
        <v>-12459.902175149737</v>
      </c>
      <c r="EL47" s="118">
        <f>+'[1]Табела 3'!AW45</f>
        <v>-11845.702655399731</v>
      </c>
      <c r="EM47" s="118">
        <f>+'[1]Табела 3'!AX45</f>
        <v>-6245.8781854303234</v>
      </c>
      <c r="EN47" s="118">
        <f>+'[1]Табела 3'!AY45</f>
        <v>35179.610080530052</v>
      </c>
      <c r="EO47" s="118">
        <f>+'[1]Табела 3'!AZ45</f>
        <v>-32183.976315289256</v>
      </c>
      <c r="EP47" s="118">
        <f>+'[1]Табела 3'!BA45</f>
        <v>-23620.61436711</v>
      </c>
      <c r="EQ47" s="118">
        <f>+'[1]Табела 3'!BB45</f>
        <v>1429.8117226800532</v>
      </c>
      <c r="ER47" s="118">
        <f>+'[1]Табела 3'!BC45</f>
        <v>6363.119214880091</v>
      </c>
      <c r="ES47" s="118">
        <f>+'[1]Табела 3'!BD45</f>
        <v>10322.943054209798</v>
      </c>
      <c r="ET47" s="118">
        <f>+'[1]Табела 3'!BE45</f>
        <v>-2776.2616973398981</v>
      </c>
      <c r="EU47" s="118">
        <f>+'[1]Табела 3'!BF45</f>
        <v>-13189.822227510158</v>
      </c>
      <c r="EV47" s="118">
        <f>+'[1]Табела 3'!BG45</f>
        <v>-27059.767355949705</v>
      </c>
      <c r="EW47" s="118">
        <f>+'[1]Табела 3'!BH45</f>
        <v>1883.585896176548</v>
      </c>
      <c r="EX47" s="118">
        <f>+'[1]Табела 3'!BI45</f>
        <v>-3248.2890040183411</v>
      </c>
      <c r="EY47" s="118">
        <f>+'[1]Табела 3'!BJ45</f>
        <v>-14877.822063459098</v>
      </c>
      <c r="EZ47" s="118">
        <f>+'[1]Табела 3'!BK45</f>
        <v>2546.6168996291963</v>
      </c>
      <c r="FA47" s="118">
        <f>+'[1]Табела 3'!BL45</f>
        <v>49474.395870979584</v>
      </c>
      <c r="FB47" s="118">
        <f>+'[1]Табела 3'!BM45</f>
        <v>-12752.104056831929</v>
      </c>
      <c r="FC47" s="118">
        <f>+'[1]Табела 3'!BN45</f>
        <v>-12144.820658800047</v>
      </c>
      <c r="FD47" s="118">
        <f>+'[1]Табела 3'!BO45</f>
        <v>12763.104516259817</v>
      </c>
      <c r="FE47" s="118">
        <f>+'[1]Табела 3'!BP45</f>
        <v>46321.606378035649</v>
      </c>
      <c r="FF47" s="118">
        <f>+'[1]Табела 3'!BQ45</f>
        <v>67056.154118171457</v>
      </c>
      <c r="FG47" s="118">
        <f>+'[1]Табела 3'!BR45</f>
        <v>122441.03505075347</v>
      </c>
      <c r="FH47" s="118">
        <f>+'[1]Табела 3'!BS45</f>
        <v>68320.336135020247</v>
      </c>
      <c r="FI47" s="118">
        <f>+'[1]Табела 3'!BT45</f>
        <v>18991.700745282113</v>
      </c>
      <c r="FJ47" s="118">
        <f>+'[1]Табела 3'!BU45</f>
        <v>20869.931360506278</v>
      </c>
      <c r="FK47" s="118">
        <f>+'[1]Табела 3'!BV45</f>
        <v>19554.561589870646</v>
      </c>
      <c r="FL47" s="118">
        <f>+'[1]Табела 3'!BW45</f>
        <v>-16590.540654950193</v>
      </c>
      <c r="FM47" s="118">
        <f>+'[1]Табела 3'!BX45</f>
        <v>27210.56432552039</v>
      </c>
      <c r="FN47" s="118">
        <f>+'[1]Табела 3'!BY45</f>
        <v>84313.223483245631</v>
      </c>
      <c r="FO47" s="118">
        <f>+'[1]Табела 3'!BZ45</f>
        <v>459106.8563889155</v>
      </c>
      <c r="FP47" s="118">
        <f>+'[1]Табела 3'!CA45</f>
        <v>-13347.411569530042</v>
      </c>
      <c r="FQ47" s="120">
        <f>+'[1]Табела 3'!CB45</f>
        <v>5848.2896298471023</v>
      </c>
      <c r="FR47" s="120">
        <f>+'[1]Табела 3'!CC45</f>
        <v>31001.882117230169</v>
      </c>
      <c r="FS47" s="120">
        <f>+'[1]Табела 3'!CD45</f>
        <v>16724.831509799973</v>
      </c>
      <c r="FT47" s="120">
        <f>+'[1]Табела 3'!CE45</f>
        <v>59532.385715492521</v>
      </c>
      <c r="FU47" s="120">
        <f>+'[1]Табела 3'!CF45</f>
        <v>-24210.244338409448</v>
      </c>
      <c r="FV47" s="120">
        <f>+'[1]Табела 3'!CG45</f>
        <v>-35938.663585262999</v>
      </c>
      <c r="FW47" s="120">
        <f>+'[1]Табела 3'!CH45</f>
        <v>31213.657359478733</v>
      </c>
      <c r="FX47" s="120">
        <f>+'[1]Табела 3'!CI45</f>
        <v>22147.871610577655</v>
      </c>
      <c r="FY47" s="120">
        <f>+'[1]Табела 3'!CJ45</f>
        <v>4861.0849305061856</v>
      </c>
      <c r="FZ47" s="120">
        <f>+'[1]Табела 3'!CK45</f>
        <v>51767.008664961861</v>
      </c>
      <c r="GA47" s="139">
        <f>+'[1]Табела 3'!CL45</f>
        <v>136476.22683777777</v>
      </c>
      <c r="GB47" s="118">
        <f>+'[1]Табела 3'!CM45</f>
        <v>286076.91888246947</v>
      </c>
      <c r="GC47" s="120">
        <f>+'[1]Табела 3'!CN45</f>
        <v>8106.2641097299784</v>
      </c>
      <c r="GD47" s="120">
        <f>+'[1]Табела 3'!CO45</f>
        <v>44762.736185718903</v>
      </c>
      <c r="GE47" s="120">
        <f>+'[1]Табела 3'!CP45</f>
        <v>19197.503645531309</v>
      </c>
      <c r="GF47" s="120">
        <f>+'[1]Табела 3'!CQ45</f>
        <v>5645.4735372699215</v>
      </c>
      <c r="GG47" s="120">
        <f>+'[1]Табела 3'!CR45</f>
        <v>-6665.9962754405569</v>
      </c>
      <c r="GH47" s="120">
        <f>+'[1]Табела 3'!CS45</f>
        <v>-35368.280737139692</v>
      </c>
      <c r="GI47" s="120">
        <f>+'[1]Табела 3'!CT45</f>
        <v>-36828.746401489247</v>
      </c>
      <c r="GJ47" s="120">
        <f>+'[1]Табела 3'!CU45</f>
        <v>694.59705509015475</v>
      </c>
      <c r="GK47" s="120">
        <f>+'[1]Табела 3'!CV45</f>
        <v>-9365.6792998498713</v>
      </c>
      <c r="GL47" s="120">
        <f>+'[1]Табела 3'!CW45</f>
        <v>-15569.019341270592</v>
      </c>
      <c r="GM47" s="120">
        <f>+'[1]Табела 3'!CX45</f>
        <v>106346.74875060786</v>
      </c>
      <c r="GN47" s="139">
        <f>+'[1]Табела 3'!CY45</f>
        <v>154211.78681113801</v>
      </c>
      <c r="GO47" s="147">
        <f>+'[1]Табела 3'!CZ45</f>
        <v>235167.38803989618</v>
      </c>
      <c r="GP47" s="120">
        <f>+'[1]Табела 3'!DA45</f>
        <v>-6114.0600148528756</v>
      </c>
      <c r="GQ47" s="120">
        <f>+'[1]Табела 3'!DB45</f>
        <v>9148.0654524923593</v>
      </c>
      <c r="GR47" s="120">
        <f>+'[1]Табела 3'!DC45</f>
        <v>25611.386496778956</v>
      </c>
      <c r="GS47" s="120">
        <f>+'[1]Табела 3'!DD45</f>
        <v>5378.5354619933059</v>
      </c>
      <c r="GT47" s="120">
        <f>+'[1]Табела 3'!DE45</f>
        <v>779.98012584919343</v>
      </c>
      <c r="GU47" s="120">
        <f>+'[1]Табела 3'!DF45</f>
        <v>-49338.649929627136</v>
      </c>
      <c r="GV47" s="120">
        <f>+'[1]Табела 3'!DG45</f>
        <v>-23053.660868387349</v>
      </c>
      <c r="GW47" s="120">
        <f>+'[1]Табела 3'!DH45</f>
        <v>6091.0881353297445</v>
      </c>
      <c r="GX47" s="120">
        <f>+'[1]Табела 3'!DI45</f>
        <v>44860.098732769897</v>
      </c>
      <c r="GY47" s="120">
        <f>+'[1]Табела 3'!DJ45</f>
        <v>-7722.7947776977962</v>
      </c>
      <c r="GZ47" s="120">
        <f>+'[1]Табела 3'!DK45</f>
        <v>41466.985984184837</v>
      </c>
      <c r="HA47" s="120">
        <f>+'[1]Табела 3'!DL45</f>
        <v>132208.08056352884</v>
      </c>
      <c r="HB47" s="132">
        <f>+'[1]Табела 3'!DM45</f>
        <v>179315.05536236198</v>
      </c>
      <c r="HC47" s="120">
        <f>+'[1]Табела 3'!DN45</f>
        <v>-30194.127125234867</v>
      </c>
      <c r="HD47" s="120">
        <f>+'[1]Табела 3'!DO45</f>
        <v>24917.338318239956</v>
      </c>
      <c r="HE47" s="120">
        <f>+'[1]Табела 3'!DP45</f>
        <v>24987.015400455246</v>
      </c>
      <c r="HF47" s="120">
        <f>+'[1]Табела 3'!DQ45</f>
        <v>9801.6845145227853</v>
      </c>
      <c r="HG47" s="120">
        <f>+'[1]Табела 3'!DR45</f>
        <v>-21428.729336510238</v>
      </c>
      <c r="HH47" s="120">
        <f>+'[1]Табела 3'!DS45</f>
        <v>-35672.115606779931</v>
      </c>
      <c r="HI47" s="120">
        <f>+'[1]Табела 3'!DT45</f>
        <v>-43176.183747920535</v>
      </c>
      <c r="HJ47" s="120">
        <f>+'[1]Табела 3'!DU45</f>
        <v>55506.320689050626</v>
      </c>
      <c r="HK47" s="120">
        <f>+'[1]Табела 3'!DV45</f>
        <v>-3574.8038932432537</v>
      </c>
      <c r="HL47" s="120">
        <f>+'[1]Табела 3'!DW45</f>
        <v>59276.292594579398</v>
      </c>
      <c r="HM47" s="120">
        <f>+'[1]Табела 3'!DX45</f>
        <v>30498.322311180847</v>
      </c>
      <c r="HN47" s="120">
        <f>+'[1]Табела 3'!DY45</f>
        <v>141082.41871236838</v>
      </c>
      <c r="HO47" s="132">
        <f>+'[1]Табела 3'!DZ45</f>
        <v>212023.43283070842</v>
      </c>
      <c r="HP47" s="120">
        <f>+'[1]Табела 3'!EA45</f>
        <v>-5547.354211586673</v>
      </c>
      <c r="HQ47" s="120">
        <f>+'[1]Табела 3'!EB45</f>
        <v>31224.052402079978</v>
      </c>
      <c r="HR47" s="120">
        <f>+'[1]Табела 3'!EC45</f>
        <v>2098.7425964479044</v>
      </c>
      <c r="HS47" s="120">
        <f>+'[1]Табела 3'!ED45</f>
        <v>50188.068497509754</v>
      </c>
      <c r="HT47" s="120">
        <f>+'[1]Табела 3'!EE45</f>
        <v>-5907.1939049096836</v>
      </c>
      <c r="HU47" s="120">
        <f>+'[1]Табела 3'!EF45</f>
        <v>-35663.985731090506</v>
      </c>
      <c r="HV47" s="120">
        <f>+'[1]Табела 3'!EG45</f>
        <v>-13504.085088329011</v>
      </c>
      <c r="HW47" s="120">
        <f>+'[1]Табела 3'!EH45</f>
        <v>41393.704455129802</v>
      </c>
      <c r="HX47" s="120">
        <f>+'[1]Табела 3'!EI45</f>
        <v>11509.566573519409</v>
      </c>
      <c r="HY47" s="120">
        <f>+'[1]Табела 3'!EJ45</f>
        <v>1787.5608805499505</v>
      </c>
      <c r="HZ47" s="120">
        <f>+'[1]Табела 3'!EK45</f>
        <v>0</v>
      </c>
      <c r="IA47" s="120">
        <f>+'[1]Табела 3'!EL45</f>
        <v>0</v>
      </c>
      <c r="IB47" s="132">
        <f>+'[1]Табела 3'!EM45</f>
        <v>77579.07646932092</v>
      </c>
    </row>
    <row r="48" spans="2:236" x14ac:dyDescent="0.2">
      <c r="B48" s="121" t="s">
        <v>62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</row>
    <row r="49" spans="2:119" ht="62.45" customHeight="1" x14ac:dyDescent="0.2">
      <c r="B49" s="150" t="s">
        <v>63</v>
      </c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</row>
    <row r="50" spans="2:119" x14ac:dyDescent="0.2">
      <c r="B50" s="150" t="s">
        <v>64</v>
      </c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</row>
    <row r="51" spans="2:119" x14ac:dyDescent="0.2">
      <c r="B51" s="121" t="s">
        <v>68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3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3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3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3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</row>
    <row r="52" spans="2:119" x14ac:dyDescent="0.2">
      <c r="B52" s="121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</row>
    <row r="53" spans="2:119" x14ac:dyDescent="0.2">
      <c r="B53" s="121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</row>
    <row r="54" spans="2:119" x14ac:dyDescent="0.2"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</row>
    <row r="55" spans="2:119" x14ac:dyDescent="0.2"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</row>
    <row r="56" spans="2:119" x14ac:dyDescent="0.2"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</row>
    <row r="57" spans="2:119" x14ac:dyDescent="0.2"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</row>
    <row r="58" spans="2:119" x14ac:dyDescent="0.2"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</row>
    <row r="59" spans="2:119" x14ac:dyDescent="0.2"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</row>
    <row r="60" spans="2:119" x14ac:dyDescent="0.2"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</row>
    <row r="61" spans="2:119" x14ac:dyDescent="0.2"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</row>
    <row r="62" spans="2:119" x14ac:dyDescent="0.2"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</row>
    <row r="63" spans="2:119" x14ac:dyDescent="0.2"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</row>
    <row r="64" spans="2:119" x14ac:dyDescent="0.2"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</row>
    <row r="65" s="63" customFormat="1" x14ac:dyDescent="0.2"/>
    <row r="66" s="63" customFormat="1" x14ac:dyDescent="0.2"/>
    <row r="67" s="63" customFormat="1" x14ac:dyDescent="0.2"/>
    <row r="68" s="63" customFormat="1" x14ac:dyDescent="0.2"/>
    <row r="69" s="63" customFormat="1" x14ac:dyDescent="0.2"/>
    <row r="70" s="63" customFormat="1" x14ac:dyDescent="0.2"/>
    <row r="71" s="63" customFormat="1" x14ac:dyDescent="0.2"/>
    <row r="72" s="63" customFormat="1" x14ac:dyDescent="0.2"/>
    <row r="73" s="63" customFormat="1" x14ac:dyDescent="0.2"/>
    <row r="74" s="63" customFormat="1" x14ac:dyDescent="0.2"/>
    <row r="75" s="63" customFormat="1" x14ac:dyDescent="0.2"/>
    <row r="76" s="63" customFormat="1" x14ac:dyDescent="0.2"/>
    <row r="77" s="63" customFormat="1" x14ac:dyDescent="0.2"/>
    <row r="78" s="63" customFormat="1" x14ac:dyDescent="0.2"/>
    <row r="79" s="63" customFormat="1" x14ac:dyDescent="0.2"/>
    <row r="80" s="63" customFormat="1" x14ac:dyDescent="0.2"/>
    <row r="81" s="63" customFormat="1" x14ac:dyDescent="0.2"/>
    <row r="82" s="63" customFormat="1" x14ac:dyDescent="0.2"/>
    <row r="83" s="63" customFormat="1" x14ac:dyDescent="0.2"/>
    <row r="84" s="63" customFormat="1" x14ac:dyDescent="0.2"/>
    <row r="85" s="63" customFormat="1" x14ac:dyDescent="0.2"/>
    <row r="86" s="63" customFormat="1" x14ac:dyDescent="0.2"/>
    <row r="87" s="63" customFormat="1" x14ac:dyDescent="0.2"/>
    <row r="88" s="63" customFormat="1" x14ac:dyDescent="0.2"/>
    <row r="89" s="63" customFormat="1" x14ac:dyDescent="0.2"/>
    <row r="90" s="63" customFormat="1" x14ac:dyDescent="0.2"/>
    <row r="91" s="63" customFormat="1" x14ac:dyDescent="0.2"/>
    <row r="92" s="63" customFormat="1" x14ac:dyDescent="0.2"/>
    <row r="93" s="63" customFormat="1" x14ac:dyDescent="0.2"/>
    <row r="94" s="63" customFormat="1" x14ac:dyDescent="0.2"/>
    <row r="95" s="63" customFormat="1" x14ac:dyDescent="0.2"/>
    <row r="96" s="63" customFormat="1" x14ac:dyDescent="0.2"/>
    <row r="97" s="63" customFormat="1" x14ac:dyDescent="0.2"/>
    <row r="98" s="63" customFormat="1" x14ac:dyDescent="0.2"/>
    <row r="99" s="63" customFormat="1" x14ac:dyDescent="0.2"/>
    <row r="100" s="63" customFormat="1" x14ac:dyDescent="0.2"/>
    <row r="101" s="63" customFormat="1" x14ac:dyDescent="0.2"/>
    <row r="102" s="63" customFormat="1" x14ac:dyDescent="0.2"/>
    <row r="103" s="63" customFormat="1" x14ac:dyDescent="0.2"/>
    <row r="104" s="63" customFormat="1" x14ac:dyDescent="0.2"/>
    <row r="105" s="63" customFormat="1" x14ac:dyDescent="0.2"/>
    <row r="106" s="63" customFormat="1" x14ac:dyDescent="0.2"/>
    <row r="107" s="63" customFormat="1" x14ac:dyDescent="0.2"/>
    <row r="108" s="63" customFormat="1" x14ac:dyDescent="0.2"/>
    <row r="109" s="63" customFormat="1" x14ac:dyDescent="0.2"/>
    <row r="110" s="63" customFormat="1" x14ac:dyDescent="0.2"/>
    <row r="111" s="63" customFormat="1" x14ac:dyDescent="0.2"/>
    <row r="112" s="63" customFormat="1" x14ac:dyDescent="0.2"/>
    <row r="113" s="63" customFormat="1" x14ac:dyDescent="0.2"/>
    <row r="114" s="63" customFormat="1" x14ac:dyDescent="0.2"/>
    <row r="115" s="63" customFormat="1" x14ac:dyDescent="0.2"/>
    <row r="116" s="63" customFormat="1" x14ac:dyDescent="0.2"/>
    <row r="117" s="63" customFormat="1" x14ac:dyDescent="0.2"/>
    <row r="118" s="63" customFormat="1" x14ac:dyDescent="0.2"/>
    <row r="119" s="63" customFormat="1" x14ac:dyDescent="0.2"/>
    <row r="120" s="63" customFormat="1" x14ac:dyDescent="0.2"/>
    <row r="121" s="63" customFormat="1" x14ac:dyDescent="0.2"/>
    <row r="122" s="63" customFormat="1" x14ac:dyDescent="0.2"/>
    <row r="123" s="63" customFormat="1" x14ac:dyDescent="0.2"/>
    <row r="124" s="63" customFormat="1" x14ac:dyDescent="0.2"/>
    <row r="125" s="63" customFormat="1" x14ac:dyDescent="0.2"/>
    <row r="126" s="63" customFormat="1" x14ac:dyDescent="0.2"/>
    <row r="127" s="63" customFormat="1" x14ac:dyDescent="0.2"/>
    <row r="128" s="63" customFormat="1" x14ac:dyDescent="0.2"/>
    <row r="129" s="63" customFormat="1" x14ac:dyDescent="0.2"/>
    <row r="130" s="63" customFormat="1" x14ac:dyDescent="0.2"/>
    <row r="131" s="63" customFormat="1" x14ac:dyDescent="0.2"/>
    <row r="132" s="63" customFormat="1" x14ac:dyDescent="0.2"/>
    <row r="133" s="63" customFormat="1" x14ac:dyDescent="0.2"/>
    <row r="134" s="63" customFormat="1" x14ac:dyDescent="0.2"/>
    <row r="135" s="63" customFormat="1" x14ac:dyDescent="0.2"/>
    <row r="136" s="63" customFormat="1" x14ac:dyDescent="0.2"/>
    <row r="137" s="63" customFormat="1" x14ac:dyDescent="0.2"/>
    <row r="138" s="63" customFormat="1" x14ac:dyDescent="0.2"/>
    <row r="139" s="63" customFormat="1" x14ac:dyDescent="0.2"/>
    <row r="140" s="63" customFormat="1" x14ac:dyDescent="0.2"/>
    <row r="141" s="63" customFormat="1" x14ac:dyDescent="0.2"/>
    <row r="142" s="63" customFormat="1" x14ac:dyDescent="0.2"/>
    <row r="143" s="63" customFormat="1" x14ac:dyDescent="0.2"/>
    <row r="144" s="63" customFormat="1" x14ac:dyDescent="0.2"/>
    <row r="145" s="63" customFormat="1" x14ac:dyDescent="0.2"/>
    <row r="146" s="63" customFormat="1" x14ac:dyDescent="0.2"/>
    <row r="147" s="63" customFormat="1" x14ac:dyDescent="0.2"/>
    <row r="148" s="63" customFormat="1" x14ac:dyDescent="0.2"/>
    <row r="149" s="63" customFormat="1" x14ac:dyDescent="0.2"/>
    <row r="150" s="63" customFormat="1" x14ac:dyDescent="0.2"/>
    <row r="151" s="63" customFormat="1" x14ac:dyDescent="0.2"/>
    <row r="152" s="63" customFormat="1" x14ac:dyDescent="0.2"/>
    <row r="153" s="63" customFormat="1" x14ac:dyDescent="0.2"/>
    <row r="154" s="63" customFormat="1" x14ac:dyDescent="0.2"/>
    <row r="155" s="63" customFormat="1" x14ac:dyDescent="0.2"/>
    <row r="156" s="63" customFormat="1" x14ac:dyDescent="0.2"/>
    <row r="157" s="63" customFormat="1" x14ac:dyDescent="0.2"/>
    <row r="158" s="63" customFormat="1" x14ac:dyDescent="0.2"/>
    <row r="159" s="63" customFormat="1" x14ac:dyDescent="0.2"/>
    <row r="160" s="63" customFormat="1" x14ac:dyDescent="0.2"/>
    <row r="161" s="63" customFormat="1" x14ac:dyDescent="0.2"/>
    <row r="162" s="63" customFormat="1" x14ac:dyDescent="0.2"/>
    <row r="163" s="63" customFormat="1" x14ac:dyDescent="0.2"/>
    <row r="164" s="63" customFormat="1" x14ac:dyDescent="0.2"/>
    <row r="165" s="63" customFormat="1" x14ac:dyDescent="0.2"/>
    <row r="166" s="63" customFormat="1" x14ac:dyDescent="0.2"/>
    <row r="167" s="63" customFormat="1" x14ac:dyDescent="0.2"/>
    <row r="168" s="63" customFormat="1" x14ac:dyDescent="0.2"/>
    <row r="169" s="63" customFormat="1" x14ac:dyDescent="0.2"/>
    <row r="170" s="63" customFormat="1" x14ac:dyDescent="0.2"/>
    <row r="171" s="63" customFormat="1" x14ac:dyDescent="0.2"/>
    <row r="172" s="63" customFormat="1" x14ac:dyDescent="0.2"/>
    <row r="173" s="63" customFormat="1" x14ac:dyDescent="0.2"/>
    <row r="174" s="63" customFormat="1" x14ac:dyDescent="0.2"/>
    <row r="175" s="63" customFormat="1" x14ac:dyDescent="0.2"/>
    <row r="176" s="63" customFormat="1" x14ac:dyDescent="0.2"/>
    <row r="177" s="63" customFormat="1" x14ac:dyDescent="0.2"/>
    <row r="178" s="63" customFormat="1" x14ac:dyDescent="0.2"/>
    <row r="179" s="63" customFormat="1" x14ac:dyDescent="0.2"/>
    <row r="180" s="63" customFormat="1" x14ac:dyDescent="0.2"/>
    <row r="181" s="63" customFormat="1" x14ac:dyDescent="0.2"/>
    <row r="182" s="63" customFormat="1" x14ac:dyDescent="0.2"/>
    <row r="183" s="63" customFormat="1" x14ac:dyDescent="0.2"/>
    <row r="184" s="63" customFormat="1" x14ac:dyDescent="0.2"/>
    <row r="185" s="63" customFormat="1" x14ac:dyDescent="0.2"/>
    <row r="186" s="63" customFormat="1" x14ac:dyDescent="0.2"/>
    <row r="187" s="63" customFormat="1" x14ac:dyDescent="0.2"/>
    <row r="188" s="63" customFormat="1" x14ac:dyDescent="0.2"/>
    <row r="189" s="63" customFormat="1" x14ac:dyDescent="0.2"/>
    <row r="190" s="63" customFormat="1" x14ac:dyDescent="0.2"/>
    <row r="191" s="63" customFormat="1" x14ac:dyDescent="0.2"/>
    <row r="192" s="63" customFormat="1" x14ac:dyDescent="0.2"/>
    <row r="193" s="63" customFormat="1" x14ac:dyDescent="0.2"/>
    <row r="194" s="63" customFormat="1" x14ac:dyDescent="0.2"/>
    <row r="195" s="63" customFormat="1" x14ac:dyDescent="0.2"/>
    <row r="196" s="63" customFormat="1" x14ac:dyDescent="0.2"/>
    <row r="197" s="63" customFormat="1" x14ac:dyDescent="0.2"/>
    <row r="198" s="63" customFormat="1" x14ac:dyDescent="0.2"/>
    <row r="199" s="63" customFormat="1" x14ac:dyDescent="0.2"/>
    <row r="200" s="63" customFormat="1" x14ac:dyDescent="0.2"/>
    <row r="201" s="63" customFormat="1" x14ac:dyDescent="0.2"/>
    <row r="202" s="63" customFormat="1" x14ac:dyDescent="0.2"/>
    <row r="203" s="63" customFormat="1" x14ac:dyDescent="0.2"/>
    <row r="204" s="63" customFormat="1" x14ac:dyDescent="0.2"/>
    <row r="205" s="63" customFormat="1" x14ac:dyDescent="0.2"/>
    <row r="206" s="63" customFormat="1" x14ac:dyDescent="0.2"/>
    <row r="207" s="63" customFormat="1" x14ac:dyDescent="0.2"/>
    <row r="208" s="63" customFormat="1" x14ac:dyDescent="0.2"/>
    <row r="209" s="63" customFormat="1" x14ac:dyDescent="0.2"/>
    <row r="210" s="63" customFormat="1" x14ac:dyDescent="0.2"/>
    <row r="211" s="63" customFormat="1" x14ac:dyDescent="0.2"/>
    <row r="212" s="63" customFormat="1" x14ac:dyDescent="0.2"/>
    <row r="213" s="63" customFormat="1" x14ac:dyDescent="0.2"/>
    <row r="214" s="63" customFormat="1" x14ac:dyDescent="0.2"/>
    <row r="215" s="63" customFormat="1" x14ac:dyDescent="0.2"/>
    <row r="216" s="63" customFormat="1" x14ac:dyDescent="0.2"/>
    <row r="217" s="63" customFormat="1" x14ac:dyDescent="0.2"/>
    <row r="218" s="63" customFormat="1" x14ac:dyDescent="0.2"/>
    <row r="219" s="63" customFormat="1" x14ac:dyDescent="0.2"/>
    <row r="220" s="63" customFormat="1" x14ac:dyDescent="0.2"/>
    <row r="221" s="63" customFormat="1" x14ac:dyDescent="0.2"/>
    <row r="222" s="63" customFormat="1" x14ac:dyDescent="0.2"/>
    <row r="223" s="63" customFormat="1" x14ac:dyDescent="0.2"/>
    <row r="224" s="63" customFormat="1" x14ac:dyDescent="0.2"/>
    <row r="225" s="63" customFormat="1" x14ac:dyDescent="0.2"/>
    <row r="226" s="63" customFormat="1" x14ac:dyDescent="0.2"/>
    <row r="227" s="63" customFormat="1" x14ac:dyDescent="0.2"/>
    <row r="228" s="63" customFormat="1" x14ac:dyDescent="0.2"/>
    <row r="229" s="63" customFormat="1" x14ac:dyDescent="0.2"/>
    <row r="230" s="63" customFormat="1" x14ac:dyDescent="0.2"/>
    <row r="231" s="63" customFormat="1" x14ac:dyDescent="0.2"/>
    <row r="232" s="63" customFormat="1" x14ac:dyDescent="0.2"/>
    <row r="233" s="63" customFormat="1" x14ac:dyDescent="0.2"/>
    <row r="234" s="63" customFormat="1" x14ac:dyDescent="0.2"/>
    <row r="235" s="63" customFormat="1" x14ac:dyDescent="0.2"/>
    <row r="236" s="63" customFormat="1" x14ac:dyDescent="0.2"/>
    <row r="237" s="63" customFormat="1" x14ac:dyDescent="0.2"/>
    <row r="238" s="63" customFormat="1" x14ac:dyDescent="0.2"/>
    <row r="239" s="63" customFormat="1" x14ac:dyDescent="0.2"/>
    <row r="240" s="63" customFormat="1" x14ac:dyDescent="0.2"/>
    <row r="241" s="63" customFormat="1" x14ac:dyDescent="0.2"/>
    <row r="242" s="63" customFormat="1" x14ac:dyDescent="0.2"/>
    <row r="243" s="63" customFormat="1" x14ac:dyDescent="0.2"/>
    <row r="244" s="63" customFormat="1" x14ac:dyDescent="0.2"/>
    <row r="245" s="63" customFormat="1" x14ac:dyDescent="0.2"/>
    <row r="246" s="63" customFormat="1" x14ac:dyDescent="0.2"/>
    <row r="247" s="63" customFormat="1" x14ac:dyDescent="0.2"/>
    <row r="248" s="63" customFormat="1" x14ac:dyDescent="0.2"/>
    <row r="249" s="63" customFormat="1" x14ac:dyDescent="0.2"/>
    <row r="250" s="63" customFormat="1" x14ac:dyDescent="0.2"/>
    <row r="251" s="63" customFormat="1" x14ac:dyDescent="0.2"/>
    <row r="252" s="63" customFormat="1" x14ac:dyDescent="0.2"/>
    <row r="253" s="63" customFormat="1" x14ac:dyDescent="0.2"/>
    <row r="254" s="63" customFormat="1" x14ac:dyDescent="0.2"/>
    <row r="255" s="63" customFormat="1" x14ac:dyDescent="0.2"/>
    <row r="256" s="63" customFormat="1" x14ac:dyDescent="0.2"/>
    <row r="257" s="63" customFormat="1" x14ac:dyDescent="0.2"/>
    <row r="258" s="63" customFormat="1" x14ac:dyDescent="0.2"/>
    <row r="259" s="63" customFormat="1" x14ac:dyDescent="0.2"/>
    <row r="260" s="63" customFormat="1" x14ac:dyDescent="0.2"/>
    <row r="261" s="63" customFormat="1" x14ac:dyDescent="0.2"/>
    <row r="262" s="63" customFormat="1" x14ac:dyDescent="0.2"/>
    <row r="263" s="63" customFormat="1" x14ac:dyDescent="0.2"/>
    <row r="264" s="63" customFormat="1" x14ac:dyDescent="0.2"/>
    <row r="265" s="63" customFormat="1" x14ac:dyDescent="0.2"/>
    <row r="266" s="63" customFormat="1" x14ac:dyDescent="0.2"/>
    <row r="267" s="63" customFormat="1" x14ac:dyDescent="0.2"/>
    <row r="268" s="63" customFormat="1" x14ac:dyDescent="0.2"/>
    <row r="269" s="63" customFormat="1" x14ac:dyDescent="0.2"/>
    <row r="270" s="63" customFormat="1" x14ac:dyDescent="0.2"/>
    <row r="271" s="63" customFormat="1" x14ac:dyDescent="0.2"/>
    <row r="272" s="63" customFormat="1" x14ac:dyDescent="0.2"/>
    <row r="273" s="63" customFormat="1" x14ac:dyDescent="0.2"/>
    <row r="274" s="63" customFormat="1" x14ac:dyDescent="0.2"/>
    <row r="275" s="63" customFormat="1" x14ac:dyDescent="0.2"/>
    <row r="276" s="63" customFormat="1" x14ac:dyDescent="0.2"/>
    <row r="277" s="63" customFormat="1" x14ac:dyDescent="0.2"/>
    <row r="278" s="63" customFormat="1" x14ac:dyDescent="0.2"/>
    <row r="279" s="63" customFormat="1" x14ac:dyDescent="0.2"/>
    <row r="280" s="63" customFormat="1" x14ac:dyDescent="0.2"/>
    <row r="281" s="63" customFormat="1" x14ac:dyDescent="0.2"/>
    <row r="282" s="63" customFormat="1" x14ac:dyDescent="0.2"/>
    <row r="283" s="63" customFormat="1" x14ac:dyDescent="0.2"/>
    <row r="284" s="63" customFormat="1" x14ac:dyDescent="0.2"/>
    <row r="285" s="63" customFormat="1" x14ac:dyDescent="0.2"/>
    <row r="286" s="63" customFormat="1" x14ac:dyDescent="0.2"/>
    <row r="287" s="63" customFormat="1" x14ac:dyDescent="0.2"/>
    <row r="288" s="63" customFormat="1" x14ac:dyDescent="0.2"/>
    <row r="289" s="63" customFormat="1" x14ac:dyDescent="0.2"/>
    <row r="290" s="63" customFormat="1" x14ac:dyDescent="0.2"/>
    <row r="291" s="63" customFormat="1" x14ac:dyDescent="0.2"/>
    <row r="292" s="63" customFormat="1" x14ac:dyDescent="0.2"/>
    <row r="293" s="63" customFormat="1" x14ac:dyDescent="0.2"/>
    <row r="294" s="63" customFormat="1" x14ac:dyDescent="0.2"/>
    <row r="295" s="63" customFormat="1" x14ac:dyDescent="0.2"/>
    <row r="296" s="63" customFormat="1" x14ac:dyDescent="0.2"/>
    <row r="297" s="63" customFormat="1" x14ac:dyDescent="0.2"/>
    <row r="298" s="63" customFormat="1" x14ac:dyDescent="0.2"/>
    <row r="299" s="63" customFormat="1" x14ac:dyDescent="0.2"/>
    <row r="300" s="63" customFormat="1" x14ac:dyDescent="0.2"/>
    <row r="301" s="63" customFormat="1" x14ac:dyDescent="0.2"/>
    <row r="302" s="63" customFormat="1" x14ac:dyDescent="0.2"/>
    <row r="303" s="63" customFormat="1" x14ac:dyDescent="0.2"/>
    <row r="304" s="63" customFormat="1" x14ac:dyDescent="0.2"/>
    <row r="305" s="63" customFormat="1" x14ac:dyDescent="0.2"/>
    <row r="306" s="63" customFormat="1" x14ac:dyDescent="0.2"/>
    <row r="307" s="63" customFormat="1" x14ac:dyDescent="0.2"/>
    <row r="308" s="63" customFormat="1" x14ac:dyDescent="0.2"/>
    <row r="309" s="63" customFormat="1" x14ac:dyDescent="0.2"/>
    <row r="310" s="63" customFormat="1" x14ac:dyDescent="0.2"/>
    <row r="311" s="63" customFormat="1" x14ac:dyDescent="0.2"/>
    <row r="312" s="63" customFormat="1" x14ac:dyDescent="0.2"/>
    <row r="313" s="63" customFormat="1" x14ac:dyDescent="0.2"/>
    <row r="314" s="63" customFormat="1" x14ac:dyDescent="0.2"/>
    <row r="315" s="63" customFormat="1" x14ac:dyDescent="0.2"/>
    <row r="316" s="63" customFormat="1" x14ac:dyDescent="0.2"/>
    <row r="317" s="63" customFormat="1" x14ac:dyDescent="0.2"/>
    <row r="318" s="63" customFormat="1" x14ac:dyDescent="0.2"/>
    <row r="319" s="63" customFormat="1" x14ac:dyDescent="0.2"/>
    <row r="320" s="63" customFormat="1" x14ac:dyDescent="0.2"/>
    <row r="321" s="63" customFormat="1" x14ac:dyDescent="0.2"/>
    <row r="322" s="63" customFormat="1" x14ac:dyDescent="0.2"/>
    <row r="323" s="63" customFormat="1" x14ac:dyDescent="0.2"/>
    <row r="324" s="63" customFormat="1" x14ac:dyDescent="0.2"/>
    <row r="325" s="63" customFormat="1" x14ac:dyDescent="0.2"/>
    <row r="326" s="63" customFormat="1" x14ac:dyDescent="0.2"/>
    <row r="327" s="63" customFormat="1" x14ac:dyDescent="0.2"/>
    <row r="328" s="63" customFormat="1" x14ac:dyDescent="0.2"/>
    <row r="329" s="63" customFormat="1" x14ac:dyDescent="0.2"/>
    <row r="330" s="63" customFormat="1" x14ac:dyDescent="0.2"/>
    <row r="331" s="63" customFormat="1" x14ac:dyDescent="0.2"/>
    <row r="332" s="63" customFormat="1" x14ac:dyDescent="0.2"/>
    <row r="333" s="63" customFormat="1" x14ac:dyDescent="0.2"/>
    <row r="334" s="63" customFormat="1" x14ac:dyDescent="0.2"/>
    <row r="335" s="63" customFormat="1" x14ac:dyDescent="0.2"/>
    <row r="336" s="63" customFormat="1" x14ac:dyDescent="0.2"/>
    <row r="337" s="63" customFormat="1" x14ac:dyDescent="0.2"/>
    <row r="338" s="63" customFormat="1" x14ac:dyDescent="0.2"/>
    <row r="339" s="63" customFormat="1" x14ac:dyDescent="0.2"/>
    <row r="340" s="63" customFormat="1" x14ac:dyDescent="0.2"/>
    <row r="341" s="63" customFormat="1" x14ac:dyDescent="0.2"/>
    <row r="342" s="63" customFormat="1" x14ac:dyDescent="0.2"/>
    <row r="343" s="63" customFormat="1" x14ac:dyDescent="0.2"/>
    <row r="344" s="63" customFormat="1" x14ac:dyDescent="0.2"/>
    <row r="345" s="63" customFormat="1" x14ac:dyDescent="0.2"/>
    <row r="346" s="63" customFormat="1" x14ac:dyDescent="0.2"/>
    <row r="347" s="63" customFormat="1" x14ac:dyDescent="0.2"/>
    <row r="348" s="63" customFormat="1" x14ac:dyDescent="0.2"/>
    <row r="349" s="63" customFormat="1" x14ac:dyDescent="0.2"/>
    <row r="350" s="63" customFormat="1" x14ac:dyDescent="0.2"/>
    <row r="351" s="63" customFormat="1" x14ac:dyDescent="0.2"/>
    <row r="352" s="63" customFormat="1" x14ac:dyDescent="0.2"/>
    <row r="353" s="63" customFormat="1" x14ac:dyDescent="0.2"/>
    <row r="354" s="63" customFormat="1" x14ac:dyDescent="0.2"/>
    <row r="355" s="63" customFormat="1" x14ac:dyDescent="0.2"/>
    <row r="356" s="63" customFormat="1" x14ac:dyDescent="0.2"/>
    <row r="357" s="63" customFormat="1" x14ac:dyDescent="0.2"/>
    <row r="358" s="63" customFormat="1" x14ac:dyDescent="0.2"/>
    <row r="359" s="63" customFormat="1" x14ac:dyDescent="0.2"/>
    <row r="360" s="63" customFormat="1" x14ac:dyDescent="0.2"/>
    <row r="361" s="63" customFormat="1" x14ac:dyDescent="0.2"/>
    <row r="362" s="63" customFormat="1" x14ac:dyDescent="0.2"/>
    <row r="363" s="63" customFormat="1" x14ac:dyDescent="0.2"/>
    <row r="364" s="63" customFormat="1" x14ac:dyDescent="0.2"/>
    <row r="365" s="63" customFormat="1" x14ac:dyDescent="0.2"/>
    <row r="366" s="63" customFormat="1" x14ac:dyDescent="0.2"/>
    <row r="367" s="63" customFormat="1" x14ac:dyDescent="0.2"/>
    <row r="368" s="63" customFormat="1" x14ac:dyDescent="0.2"/>
    <row r="369" s="63" customFormat="1" x14ac:dyDescent="0.2"/>
    <row r="370" s="63" customFormat="1" x14ac:dyDescent="0.2"/>
    <row r="371" s="63" customFormat="1" x14ac:dyDescent="0.2"/>
    <row r="372" s="63" customFormat="1" x14ac:dyDescent="0.2"/>
    <row r="373" s="63" customFormat="1" x14ac:dyDescent="0.2"/>
    <row r="374" s="63" customFormat="1" x14ac:dyDescent="0.2"/>
    <row r="375" s="63" customFormat="1" x14ac:dyDescent="0.2"/>
    <row r="376" s="63" customFormat="1" x14ac:dyDescent="0.2"/>
    <row r="377" s="63" customFormat="1" x14ac:dyDescent="0.2"/>
    <row r="378" s="63" customFormat="1" x14ac:dyDescent="0.2"/>
    <row r="379" s="63" customFormat="1" x14ac:dyDescent="0.2"/>
    <row r="380" s="63" customFormat="1" x14ac:dyDescent="0.2"/>
    <row r="381" s="63" customFormat="1" x14ac:dyDescent="0.2"/>
    <row r="382" s="63" customFormat="1" x14ac:dyDescent="0.2"/>
    <row r="383" s="63" customFormat="1" x14ac:dyDescent="0.2"/>
    <row r="384" s="63" customFormat="1" x14ac:dyDescent="0.2"/>
    <row r="385" s="63" customFormat="1" x14ac:dyDescent="0.2"/>
    <row r="386" s="63" customFormat="1" x14ac:dyDescent="0.2"/>
    <row r="387" s="63" customFormat="1" x14ac:dyDescent="0.2"/>
    <row r="388" s="63" customFormat="1" x14ac:dyDescent="0.2"/>
    <row r="389" s="63" customFormat="1" x14ac:dyDescent="0.2"/>
    <row r="390" s="63" customFormat="1" x14ac:dyDescent="0.2"/>
    <row r="391" s="63" customFormat="1" x14ac:dyDescent="0.2"/>
    <row r="392" s="63" customFormat="1" x14ac:dyDescent="0.2"/>
    <row r="393" s="63" customFormat="1" x14ac:dyDescent="0.2"/>
    <row r="394" s="63" customFormat="1" x14ac:dyDescent="0.2"/>
    <row r="395" s="63" customFormat="1" x14ac:dyDescent="0.2"/>
    <row r="396" s="63" customFormat="1" x14ac:dyDescent="0.2"/>
    <row r="397" s="63" customFormat="1" x14ac:dyDescent="0.2"/>
    <row r="398" s="63" customFormat="1" x14ac:dyDescent="0.2"/>
    <row r="399" s="63" customFormat="1" x14ac:dyDescent="0.2"/>
    <row r="400" s="63" customFormat="1" x14ac:dyDescent="0.2"/>
    <row r="401" s="63" customFormat="1" x14ac:dyDescent="0.2"/>
    <row r="402" s="63" customFormat="1" x14ac:dyDescent="0.2"/>
    <row r="403" s="63" customFormat="1" x14ac:dyDescent="0.2"/>
    <row r="404" s="63" customFormat="1" x14ac:dyDescent="0.2"/>
    <row r="405" s="63" customFormat="1" x14ac:dyDescent="0.2"/>
    <row r="406" s="63" customFormat="1" x14ac:dyDescent="0.2"/>
    <row r="407" s="63" customFormat="1" x14ac:dyDescent="0.2"/>
    <row r="408" s="63" customFormat="1" x14ac:dyDescent="0.2"/>
    <row r="409" s="63" customFormat="1" x14ac:dyDescent="0.2"/>
    <row r="410" s="63" customFormat="1" x14ac:dyDescent="0.2"/>
    <row r="411" s="63" customFormat="1" x14ac:dyDescent="0.2"/>
    <row r="412" s="63" customFormat="1" x14ac:dyDescent="0.2"/>
    <row r="413" s="63" customFormat="1" x14ac:dyDescent="0.2"/>
    <row r="414" s="63" customFormat="1" x14ac:dyDescent="0.2"/>
    <row r="415" s="63" customFormat="1" x14ac:dyDescent="0.2"/>
    <row r="416" s="63" customFormat="1" x14ac:dyDescent="0.2"/>
    <row r="417" s="63" customFormat="1" x14ac:dyDescent="0.2"/>
    <row r="418" s="63" customFormat="1" x14ac:dyDescent="0.2"/>
    <row r="419" s="63" customFormat="1" x14ac:dyDescent="0.2"/>
    <row r="420" s="63" customFormat="1" x14ac:dyDescent="0.2"/>
    <row r="421" s="63" customFormat="1" x14ac:dyDescent="0.2"/>
    <row r="422" s="63" customFormat="1" x14ac:dyDescent="0.2"/>
    <row r="423" s="63" customFormat="1" x14ac:dyDescent="0.2"/>
    <row r="424" s="63" customFormat="1" x14ac:dyDescent="0.2"/>
    <row r="425" s="63" customFormat="1" x14ac:dyDescent="0.2"/>
    <row r="426" s="63" customFormat="1" x14ac:dyDescent="0.2"/>
    <row r="427" s="63" customFormat="1" x14ac:dyDescent="0.2"/>
    <row r="428" s="63" customFormat="1" x14ac:dyDescent="0.2"/>
    <row r="429" s="63" customFormat="1" x14ac:dyDescent="0.2"/>
    <row r="430" s="63" customFormat="1" x14ac:dyDescent="0.2"/>
    <row r="431" s="63" customFormat="1" x14ac:dyDescent="0.2"/>
    <row r="432" s="63" customFormat="1" x14ac:dyDescent="0.2"/>
    <row r="433" s="63" customFormat="1" x14ac:dyDescent="0.2"/>
    <row r="434" s="63" customFormat="1" x14ac:dyDescent="0.2"/>
    <row r="435" s="63" customFormat="1" x14ac:dyDescent="0.2"/>
    <row r="436" s="63" customFormat="1" x14ac:dyDescent="0.2"/>
    <row r="437" s="63" customFormat="1" x14ac:dyDescent="0.2"/>
    <row r="438" s="63" customFormat="1" x14ac:dyDescent="0.2"/>
    <row r="439" s="63" customFormat="1" x14ac:dyDescent="0.2"/>
    <row r="440" s="63" customFormat="1" x14ac:dyDescent="0.2"/>
    <row r="441" s="63" customFormat="1" x14ac:dyDescent="0.2"/>
    <row r="442" s="63" customFormat="1" x14ac:dyDescent="0.2"/>
    <row r="443" s="63" customFormat="1" x14ac:dyDescent="0.2"/>
    <row r="444" s="63" customFormat="1" x14ac:dyDescent="0.2"/>
    <row r="445" s="63" customFormat="1" x14ac:dyDescent="0.2"/>
    <row r="446" s="63" customFormat="1" x14ac:dyDescent="0.2"/>
    <row r="447" s="63" customFormat="1" x14ac:dyDescent="0.2"/>
    <row r="448" s="63" customFormat="1" x14ac:dyDescent="0.2"/>
    <row r="449" s="63" customFormat="1" x14ac:dyDescent="0.2"/>
    <row r="450" s="63" customFormat="1" x14ac:dyDescent="0.2"/>
    <row r="451" s="63" customFormat="1" x14ac:dyDescent="0.2"/>
    <row r="452" s="63" customFormat="1" x14ac:dyDescent="0.2"/>
    <row r="453" s="63" customFormat="1" x14ac:dyDescent="0.2"/>
    <row r="454" s="63" customFormat="1" x14ac:dyDescent="0.2"/>
    <row r="455" s="63" customFormat="1" x14ac:dyDescent="0.2"/>
    <row r="456" s="63" customFormat="1" x14ac:dyDescent="0.2"/>
    <row r="457" s="63" customFormat="1" x14ac:dyDescent="0.2"/>
    <row r="458" s="63" customFormat="1" x14ac:dyDescent="0.2"/>
    <row r="459" s="63" customFormat="1" x14ac:dyDescent="0.2"/>
    <row r="460" s="63" customFormat="1" x14ac:dyDescent="0.2"/>
    <row r="461" s="63" customFormat="1" x14ac:dyDescent="0.2"/>
    <row r="462" s="63" customFormat="1" x14ac:dyDescent="0.2"/>
    <row r="463" s="63" customFormat="1" x14ac:dyDescent="0.2"/>
    <row r="464" s="63" customFormat="1" x14ac:dyDescent="0.2"/>
    <row r="465" s="63" customFormat="1" x14ac:dyDescent="0.2"/>
    <row r="466" s="63" customFormat="1" x14ac:dyDescent="0.2"/>
    <row r="467" s="63" customFormat="1" x14ac:dyDescent="0.2"/>
    <row r="468" s="63" customFormat="1" x14ac:dyDescent="0.2"/>
    <row r="469" s="63" customFormat="1" x14ac:dyDescent="0.2"/>
    <row r="470" s="63" customFormat="1" x14ac:dyDescent="0.2"/>
    <row r="471" s="63" customFormat="1" x14ac:dyDescent="0.2"/>
    <row r="472" s="63" customFormat="1" x14ac:dyDescent="0.2"/>
    <row r="473" s="63" customFormat="1" x14ac:dyDescent="0.2"/>
    <row r="474" s="63" customFormat="1" x14ac:dyDescent="0.2"/>
    <row r="475" s="63" customFormat="1" x14ac:dyDescent="0.2"/>
    <row r="476" s="63" customFormat="1" x14ac:dyDescent="0.2"/>
    <row r="477" s="63" customFormat="1" x14ac:dyDescent="0.2"/>
    <row r="478" s="63" customFormat="1" x14ac:dyDescent="0.2"/>
    <row r="479" s="63" customFormat="1" x14ac:dyDescent="0.2"/>
    <row r="480" s="63" customFormat="1" x14ac:dyDescent="0.2"/>
    <row r="481" s="63" customFormat="1" x14ac:dyDescent="0.2"/>
    <row r="482" s="63" customFormat="1" x14ac:dyDescent="0.2"/>
    <row r="483" s="63" customFormat="1" x14ac:dyDescent="0.2"/>
    <row r="484" s="63" customFormat="1" x14ac:dyDescent="0.2"/>
    <row r="485" s="63" customFormat="1" x14ac:dyDescent="0.2"/>
    <row r="486" s="63" customFormat="1" x14ac:dyDescent="0.2"/>
    <row r="487" s="63" customFormat="1" x14ac:dyDescent="0.2"/>
    <row r="488" s="63" customFormat="1" x14ac:dyDescent="0.2"/>
    <row r="489" s="63" customFormat="1" x14ac:dyDescent="0.2"/>
    <row r="490" s="63" customFormat="1" x14ac:dyDescent="0.2"/>
    <row r="491" s="63" customFormat="1" x14ac:dyDescent="0.2"/>
    <row r="492" s="63" customFormat="1" x14ac:dyDescent="0.2"/>
    <row r="493" s="63" customFormat="1" x14ac:dyDescent="0.2"/>
    <row r="494" s="63" customFormat="1" x14ac:dyDescent="0.2"/>
    <row r="495" s="63" customFormat="1" x14ac:dyDescent="0.2"/>
    <row r="496" s="63" customFormat="1" x14ac:dyDescent="0.2"/>
    <row r="497" s="63" customFormat="1" x14ac:dyDescent="0.2"/>
    <row r="498" s="63" customFormat="1" x14ac:dyDescent="0.2"/>
    <row r="499" s="63" customFormat="1" x14ac:dyDescent="0.2"/>
    <row r="500" s="63" customFormat="1" x14ac:dyDescent="0.2"/>
    <row r="501" s="63" customFormat="1" x14ac:dyDescent="0.2"/>
    <row r="502" s="63" customFormat="1" x14ac:dyDescent="0.2"/>
    <row r="503" s="63" customFormat="1" x14ac:dyDescent="0.2"/>
    <row r="504" s="63" customFormat="1" x14ac:dyDescent="0.2"/>
    <row r="505" s="63" customFormat="1" x14ac:dyDescent="0.2"/>
    <row r="506" s="63" customFormat="1" x14ac:dyDescent="0.2"/>
    <row r="507" s="63" customFormat="1" x14ac:dyDescent="0.2"/>
    <row r="508" s="63" customFormat="1" x14ac:dyDescent="0.2"/>
    <row r="509" s="63" customFormat="1" x14ac:dyDescent="0.2"/>
    <row r="510" s="63" customFormat="1" x14ac:dyDescent="0.2"/>
    <row r="511" s="63" customFormat="1" x14ac:dyDescent="0.2"/>
    <row r="512" s="63" customFormat="1" x14ac:dyDescent="0.2"/>
    <row r="513" s="63" customFormat="1" x14ac:dyDescent="0.2"/>
    <row r="514" s="63" customFormat="1" x14ac:dyDescent="0.2"/>
    <row r="515" s="63" customFormat="1" x14ac:dyDescent="0.2"/>
    <row r="516" s="63" customFormat="1" x14ac:dyDescent="0.2"/>
    <row r="517" s="63" customFormat="1" x14ac:dyDescent="0.2"/>
    <row r="518" s="63" customFormat="1" x14ac:dyDescent="0.2"/>
    <row r="519" s="63" customFormat="1" x14ac:dyDescent="0.2"/>
    <row r="520" s="63" customFormat="1" x14ac:dyDescent="0.2"/>
    <row r="521" s="63" customFormat="1" x14ac:dyDescent="0.2"/>
    <row r="522" s="63" customFormat="1" x14ac:dyDescent="0.2"/>
    <row r="523" s="63" customFormat="1" x14ac:dyDescent="0.2"/>
    <row r="524" s="63" customFormat="1" x14ac:dyDescent="0.2"/>
    <row r="525" s="63" customFormat="1" x14ac:dyDescent="0.2"/>
    <row r="526" s="63" customFormat="1" x14ac:dyDescent="0.2"/>
    <row r="527" s="63" customFormat="1" x14ac:dyDescent="0.2"/>
    <row r="528" s="63" customFormat="1" x14ac:dyDescent="0.2"/>
    <row r="529" s="63" customFormat="1" x14ac:dyDescent="0.2"/>
    <row r="530" s="63" customFormat="1" x14ac:dyDescent="0.2"/>
    <row r="531" s="63" customFormat="1" x14ac:dyDescent="0.2"/>
    <row r="532" s="63" customFormat="1" x14ac:dyDescent="0.2"/>
    <row r="533" s="63" customFormat="1" x14ac:dyDescent="0.2"/>
    <row r="534" s="63" customFormat="1" x14ac:dyDescent="0.2"/>
    <row r="535" s="63" customFormat="1" x14ac:dyDescent="0.2"/>
    <row r="536" s="63" customFormat="1" x14ac:dyDescent="0.2"/>
    <row r="537" s="63" customFormat="1" x14ac:dyDescent="0.2"/>
    <row r="538" s="63" customFormat="1" x14ac:dyDescent="0.2"/>
    <row r="539" s="63" customFormat="1" x14ac:dyDescent="0.2"/>
    <row r="540" s="63" customFormat="1" x14ac:dyDescent="0.2"/>
    <row r="541" s="63" customFormat="1" x14ac:dyDescent="0.2"/>
    <row r="542" s="63" customFormat="1" x14ac:dyDescent="0.2"/>
    <row r="543" s="63" customFormat="1" x14ac:dyDescent="0.2"/>
    <row r="544" s="63" customFormat="1" x14ac:dyDescent="0.2"/>
    <row r="545" s="63" customFormat="1" x14ac:dyDescent="0.2"/>
    <row r="546" s="63" customFormat="1" x14ac:dyDescent="0.2"/>
    <row r="547" s="63" customFormat="1" x14ac:dyDescent="0.2"/>
    <row r="548" s="63" customFormat="1" x14ac:dyDescent="0.2"/>
    <row r="549" s="63" customFormat="1" x14ac:dyDescent="0.2"/>
    <row r="550" s="63" customFormat="1" x14ac:dyDescent="0.2"/>
    <row r="551" s="63" customFormat="1" x14ac:dyDescent="0.2"/>
    <row r="552" s="63" customFormat="1" x14ac:dyDescent="0.2"/>
    <row r="553" s="63" customFormat="1" x14ac:dyDescent="0.2"/>
    <row r="554" s="63" customFormat="1" x14ac:dyDescent="0.2"/>
    <row r="555" s="63" customFormat="1" x14ac:dyDescent="0.2"/>
    <row r="556" s="63" customFormat="1" x14ac:dyDescent="0.2"/>
    <row r="557" s="63" customFormat="1" x14ac:dyDescent="0.2"/>
    <row r="558" s="63" customFormat="1" x14ac:dyDescent="0.2"/>
    <row r="559" s="63" customFormat="1" x14ac:dyDescent="0.2"/>
    <row r="560" s="63" customFormat="1" x14ac:dyDescent="0.2"/>
    <row r="561" s="63" customFormat="1" x14ac:dyDescent="0.2"/>
    <row r="562" s="63" customFormat="1" x14ac:dyDescent="0.2"/>
    <row r="563" s="63" customFormat="1" x14ac:dyDescent="0.2"/>
    <row r="564" s="63" customFormat="1" x14ac:dyDescent="0.2"/>
    <row r="565" s="63" customFormat="1" x14ac:dyDescent="0.2"/>
    <row r="566" s="63" customFormat="1" x14ac:dyDescent="0.2"/>
    <row r="567" s="63" customFormat="1" x14ac:dyDescent="0.2"/>
    <row r="568" s="63" customFormat="1" x14ac:dyDescent="0.2"/>
    <row r="569" s="63" customFormat="1" x14ac:dyDescent="0.2"/>
    <row r="570" s="63" customFormat="1" x14ac:dyDescent="0.2"/>
    <row r="571" s="63" customFormat="1" x14ac:dyDescent="0.2"/>
    <row r="572" s="63" customFormat="1" x14ac:dyDescent="0.2"/>
    <row r="573" s="63" customFormat="1" x14ac:dyDescent="0.2"/>
    <row r="574" s="63" customFormat="1" x14ac:dyDescent="0.2"/>
    <row r="575" s="63" customFormat="1" x14ac:dyDescent="0.2"/>
    <row r="576" s="63" customFormat="1" x14ac:dyDescent="0.2"/>
    <row r="577" s="63" customFormat="1" x14ac:dyDescent="0.2"/>
    <row r="578" s="63" customFormat="1" x14ac:dyDescent="0.2"/>
    <row r="579" s="63" customFormat="1" x14ac:dyDescent="0.2"/>
    <row r="580" s="63" customFormat="1" x14ac:dyDescent="0.2"/>
    <row r="581" s="63" customFormat="1" x14ac:dyDescent="0.2"/>
    <row r="582" s="63" customFormat="1" x14ac:dyDescent="0.2"/>
    <row r="583" s="63" customFormat="1" x14ac:dyDescent="0.2"/>
    <row r="584" s="63" customFormat="1" x14ac:dyDescent="0.2"/>
    <row r="585" s="63" customFormat="1" x14ac:dyDescent="0.2"/>
    <row r="586" s="63" customFormat="1" x14ac:dyDescent="0.2"/>
    <row r="587" s="63" customFormat="1" x14ac:dyDescent="0.2"/>
    <row r="588" s="63" customFormat="1" x14ac:dyDescent="0.2"/>
    <row r="589" s="63" customFormat="1" x14ac:dyDescent="0.2"/>
    <row r="590" s="63" customFormat="1" x14ac:dyDescent="0.2"/>
    <row r="591" s="63" customFormat="1" x14ac:dyDescent="0.2"/>
    <row r="592" s="63" customFormat="1" x14ac:dyDescent="0.2"/>
    <row r="593" s="63" customFormat="1" x14ac:dyDescent="0.2"/>
    <row r="594" s="63" customFormat="1" x14ac:dyDescent="0.2"/>
    <row r="595" s="63" customFormat="1" x14ac:dyDescent="0.2"/>
    <row r="596" s="63" customFormat="1" x14ac:dyDescent="0.2"/>
    <row r="597" s="63" customFormat="1" x14ac:dyDescent="0.2"/>
    <row r="598" s="63" customFormat="1" x14ac:dyDescent="0.2"/>
    <row r="599" s="63" customFormat="1" x14ac:dyDescent="0.2"/>
    <row r="600" s="63" customFormat="1" x14ac:dyDescent="0.2"/>
    <row r="601" s="63" customFormat="1" x14ac:dyDescent="0.2"/>
    <row r="602" s="63" customFormat="1" x14ac:dyDescent="0.2"/>
    <row r="603" s="63" customFormat="1" x14ac:dyDescent="0.2"/>
    <row r="604" s="63" customFormat="1" x14ac:dyDescent="0.2"/>
    <row r="605" s="63" customFormat="1" x14ac:dyDescent="0.2"/>
    <row r="606" s="63" customFormat="1" x14ac:dyDescent="0.2"/>
    <row r="607" s="63" customFormat="1" x14ac:dyDescent="0.2"/>
    <row r="608" s="63" customFormat="1" x14ac:dyDescent="0.2"/>
    <row r="609" s="63" customFormat="1" x14ac:dyDescent="0.2"/>
    <row r="610" s="63" customFormat="1" x14ac:dyDescent="0.2"/>
    <row r="611" s="63" customFormat="1" x14ac:dyDescent="0.2"/>
    <row r="612" s="63" customFormat="1" x14ac:dyDescent="0.2"/>
    <row r="613" s="63" customFormat="1" x14ac:dyDescent="0.2"/>
    <row r="614" s="63" customFormat="1" x14ac:dyDescent="0.2"/>
    <row r="615" s="63" customFormat="1" x14ac:dyDescent="0.2"/>
    <row r="616" s="63" customFormat="1" x14ac:dyDescent="0.2"/>
    <row r="617" s="63" customFormat="1" x14ac:dyDescent="0.2"/>
    <row r="618" s="63" customFormat="1" x14ac:dyDescent="0.2"/>
    <row r="619" s="63" customFormat="1" x14ac:dyDescent="0.2"/>
    <row r="620" s="63" customFormat="1" x14ac:dyDescent="0.2"/>
    <row r="621" s="63" customFormat="1" x14ac:dyDescent="0.2"/>
    <row r="622" s="63" customFormat="1" x14ac:dyDescent="0.2"/>
    <row r="623" s="63" customFormat="1" x14ac:dyDescent="0.2"/>
    <row r="624" s="63" customFormat="1" x14ac:dyDescent="0.2"/>
    <row r="625" s="63" customFormat="1" x14ac:dyDescent="0.2"/>
    <row r="626" s="63" customFormat="1" x14ac:dyDescent="0.2"/>
    <row r="627" s="63" customFormat="1" x14ac:dyDescent="0.2"/>
    <row r="628" s="63" customFormat="1" x14ac:dyDescent="0.2"/>
    <row r="629" s="63" customFormat="1" x14ac:dyDescent="0.2"/>
    <row r="630" s="63" customFormat="1" x14ac:dyDescent="0.2"/>
    <row r="631" s="63" customFormat="1" x14ac:dyDescent="0.2"/>
    <row r="632" s="63" customFormat="1" x14ac:dyDescent="0.2"/>
    <row r="633" s="63" customFormat="1" x14ac:dyDescent="0.2"/>
    <row r="634" s="63" customFormat="1" x14ac:dyDescent="0.2"/>
    <row r="635" s="63" customFormat="1" x14ac:dyDescent="0.2"/>
    <row r="636" s="63" customFormat="1" x14ac:dyDescent="0.2"/>
    <row r="637" s="63" customFormat="1" x14ac:dyDescent="0.2"/>
    <row r="638" s="63" customFormat="1" x14ac:dyDescent="0.2"/>
    <row r="639" s="63" customFormat="1" x14ac:dyDescent="0.2"/>
    <row r="640" s="63" customFormat="1" x14ac:dyDescent="0.2"/>
    <row r="641" s="63" customFormat="1" x14ac:dyDescent="0.2"/>
    <row r="642" s="63" customFormat="1" x14ac:dyDescent="0.2"/>
    <row r="643" s="63" customFormat="1" x14ac:dyDescent="0.2"/>
    <row r="644" s="63" customFormat="1" x14ac:dyDescent="0.2"/>
    <row r="645" s="63" customFormat="1" x14ac:dyDescent="0.2"/>
    <row r="646" s="63" customFormat="1" x14ac:dyDescent="0.2"/>
    <row r="647" s="63" customFormat="1" x14ac:dyDescent="0.2"/>
    <row r="648" s="63" customFormat="1" x14ac:dyDescent="0.2"/>
    <row r="649" s="63" customFormat="1" x14ac:dyDescent="0.2"/>
    <row r="650" s="63" customFormat="1" x14ac:dyDescent="0.2"/>
    <row r="651" s="63" customFormat="1" x14ac:dyDescent="0.2"/>
    <row r="652" s="63" customFormat="1" x14ac:dyDescent="0.2"/>
    <row r="653" s="63" customFormat="1" x14ac:dyDescent="0.2"/>
    <row r="654" s="63" customFormat="1" x14ac:dyDescent="0.2"/>
    <row r="655" s="63" customFormat="1" x14ac:dyDescent="0.2"/>
    <row r="656" s="63" customFormat="1" x14ac:dyDescent="0.2"/>
    <row r="657" s="63" customFormat="1" x14ac:dyDescent="0.2"/>
    <row r="658" s="63" customFormat="1" x14ac:dyDescent="0.2"/>
    <row r="659" s="63" customFormat="1" x14ac:dyDescent="0.2"/>
    <row r="660" s="63" customFormat="1" x14ac:dyDescent="0.2"/>
    <row r="661" s="63" customFormat="1" x14ac:dyDescent="0.2"/>
    <row r="662" s="63" customFormat="1" x14ac:dyDescent="0.2"/>
    <row r="663" s="63" customFormat="1" x14ac:dyDescent="0.2"/>
    <row r="664" s="63" customFormat="1" x14ac:dyDescent="0.2"/>
    <row r="665" s="63" customFormat="1" x14ac:dyDescent="0.2"/>
    <row r="666" s="63" customFormat="1" x14ac:dyDescent="0.2"/>
    <row r="667" s="63" customFormat="1" x14ac:dyDescent="0.2"/>
    <row r="668" s="63" customFormat="1" x14ac:dyDescent="0.2"/>
    <row r="669" s="63" customFormat="1" x14ac:dyDescent="0.2"/>
    <row r="670" s="63" customFormat="1" x14ac:dyDescent="0.2"/>
    <row r="671" s="63" customFormat="1" x14ac:dyDescent="0.2"/>
    <row r="672" s="63" customFormat="1" x14ac:dyDescent="0.2"/>
    <row r="673" s="63" customFormat="1" x14ac:dyDescent="0.2"/>
    <row r="674" s="63" customFormat="1" x14ac:dyDescent="0.2"/>
    <row r="675" s="63" customFormat="1" x14ac:dyDescent="0.2"/>
    <row r="676" s="63" customFormat="1" x14ac:dyDescent="0.2"/>
    <row r="677" s="63" customFormat="1" x14ac:dyDescent="0.2"/>
    <row r="678" s="63" customFormat="1" x14ac:dyDescent="0.2"/>
    <row r="679" s="63" customFormat="1" x14ac:dyDescent="0.2"/>
    <row r="680" s="63" customFormat="1" x14ac:dyDescent="0.2"/>
    <row r="681" s="63" customFormat="1" x14ac:dyDescent="0.2"/>
    <row r="682" s="63" customFormat="1" x14ac:dyDescent="0.2"/>
    <row r="683" s="63" customFormat="1" x14ac:dyDescent="0.2"/>
    <row r="684" s="63" customFormat="1" x14ac:dyDescent="0.2"/>
    <row r="685" s="63" customFormat="1" x14ac:dyDescent="0.2"/>
    <row r="686" s="63" customFormat="1" x14ac:dyDescent="0.2"/>
    <row r="687" s="63" customFormat="1" x14ac:dyDescent="0.2"/>
    <row r="688" s="63" customFormat="1" x14ac:dyDescent="0.2"/>
    <row r="689" s="63" customFormat="1" x14ac:dyDescent="0.2"/>
    <row r="690" s="63" customFormat="1" x14ac:dyDescent="0.2"/>
    <row r="691" s="63" customFormat="1" x14ac:dyDescent="0.2"/>
    <row r="692" s="63" customFormat="1" x14ac:dyDescent="0.2"/>
    <row r="693" s="63" customFormat="1" x14ac:dyDescent="0.2"/>
    <row r="694" s="63" customFormat="1" x14ac:dyDescent="0.2"/>
    <row r="695" s="63" customFormat="1" x14ac:dyDescent="0.2"/>
    <row r="696" s="63" customFormat="1" x14ac:dyDescent="0.2"/>
    <row r="697" s="63" customFormat="1" x14ac:dyDescent="0.2"/>
    <row r="698" s="63" customFormat="1" x14ac:dyDescent="0.2"/>
    <row r="699" s="63" customFormat="1" x14ac:dyDescent="0.2"/>
    <row r="700" s="63" customFormat="1" x14ac:dyDescent="0.2"/>
    <row r="701" s="63" customFormat="1" x14ac:dyDescent="0.2"/>
    <row r="702" s="63" customFormat="1" x14ac:dyDescent="0.2"/>
    <row r="703" s="63" customFormat="1" x14ac:dyDescent="0.2"/>
    <row r="704" s="63" customFormat="1" x14ac:dyDescent="0.2"/>
    <row r="705" s="63" customFormat="1" x14ac:dyDescent="0.2"/>
    <row r="706" s="63" customFormat="1" x14ac:dyDescent="0.2"/>
    <row r="707" s="63" customFormat="1" x14ac:dyDescent="0.2"/>
    <row r="708" s="63" customFormat="1" x14ac:dyDescent="0.2"/>
    <row r="709" s="63" customFormat="1" x14ac:dyDescent="0.2"/>
    <row r="710" s="63" customFormat="1" x14ac:dyDescent="0.2"/>
    <row r="711" s="63" customFormat="1" x14ac:dyDescent="0.2"/>
    <row r="712" s="63" customFormat="1" x14ac:dyDescent="0.2"/>
    <row r="713" s="63" customFormat="1" x14ac:dyDescent="0.2"/>
    <row r="714" s="63" customFormat="1" x14ac:dyDescent="0.2"/>
    <row r="715" s="63" customFormat="1" x14ac:dyDescent="0.2"/>
    <row r="716" s="63" customFormat="1" x14ac:dyDescent="0.2"/>
    <row r="717" s="63" customFormat="1" x14ac:dyDescent="0.2"/>
    <row r="718" s="63" customFormat="1" x14ac:dyDescent="0.2"/>
    <row r="719" s="63" customFormat="1" x14ac:dyDescent="0.2"/>
    <row r="720" s="63" customFormat="1" x14ac:dyDescent="0.2"/>
    <row r="721" s="63" customFormat="1" x14ac:dyDescent="0.2"/>
    <row r="722" s="63" customFormat="1" x14ac:dyDescent="0.2"/>
    <row r="723" s="63" customFormat="1" x14ac:dyDescent="0.2"/>
    <row r="724" s="63" customFormat="1" x14ac:dyDescent="0.2"/>
  </sheetData>
  <mergeCells count="5">
    <mergeCell ref="IA4:IB4"/>
    <mergeCell ref="B49:AO49"/>
    <mergeCell ref="B50:AO50"/>
    <mergeCell ref="GN4:GO4"/>
    <mergeCell ref="HA4:HB4"/>
  </mergeCells>
  <pageMargins left="0.74803149606299213" right="0.74803149606299213" top="0.98425196850393704" bottom="0.98425196850393704" header="0.51181102362204722" footer="0.51181102362204722"/>
  <pageSetup paperSize="9" scale="41" orientation="landscape" r:id="rId1"/>
  <headerFooter alignWithMargins="0"/>
  <ignoredErrors>
    <ignoredError sqref="CO5 EB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B724"/>
  <sheetViews>
    <sheetView zoomScaleNormal="100" workbookViewId="0">
      <pane xSplit="2" ySplit="5" topLeftCell="O6" activePane="bottomRight" state="frozen"/>
      <selection pane="topRight" activeCell="C1" sqref="C1"/>
      <selection pane="bottomLeft" activeCell="A6" sqref="A6"/>
      <selection pane="bottomRight" activeCell="EB6" sqref="EB6"/>
    </sheetView>
  </sheetViews>
  <sheetFormatPr defaultColWidth="9.140625" defaultRowHeight="12.75" x14ac:dyDescent="0.2"/>
  <cols>
    <col min="1" max="1" width="6.140625" style="17" customWidth="1"/>
    <col min="2" max="2" width="59.28515625" style="17" customWidth="1"/>
    <col min="3" max="14" width="10.7109375" style="45" hidden="1" customWidth="1"/>
    <col min="15" max="15" width="10.7109375" style="45" customWidth="1"/>
    <col min="16" max="27" width="10.7109375" style="45" hidden="1" customWidth="1"/>
    <col min="28" max="28" width="10.7109375" style="45" customWidth="1"/>
    <col min="29" max="40" width="10.7109375" style="45" hidden="1" customWidth="1"/>
    <col min="41" max="41" width="10.7109375" style="45" customWidth="1"/>
    <col min="42" max="53" width="10.7109375" style="45" hidden="1" customWidth="1"/>
    <col min="54" max="54" width="10.7109375" style="45" customWidth="1"/>
    <col min="55" max="66" width="10.7109375" style="45" hidden="1" customWidth="1"/>
    <col min="67" max="67" width="10.7109375" style="45" customWidth="1"/>
    <col min="68" max="78" width="10.7109375" style="45" hidden="1" customWidth="1"/>
    <col min="79" max="79" width="10.7109375" style="17" hidden="1" customWidth="1"/>
    <col min="80" max="80" width="10.7109375" style="17" customWidth="1"/>
    <col min="81" max="92" width="10.7109375" style="17" hidden="1" customWidth="1"/>
    <col min="93" max="93" width="10.7109375" style="17" customWidth="1"/>
    <col min="94" max="105" width="10.7109375" style="17" hidden="1" customWidth="1"/>
    <col min="106" max="111" width="10.7109375" style="17" customWidth="1"/>
    <col min="112" max="118" width="10.7109375" style="17" hidden="1" customWidth="1"/>
    <col min="119" max="124" width="10.7109375" style="17" customWidth="1"/>
    <col min="125" max="131" width="10.7109375" style="17" hidden="1" customWidth="1"/>
    <col min="132" max="132" width="10.7109375" style="17" customWidth="1"/>
    <col min="133" max="16384" width="9.140625" style="17"/>
  </cols>
  <sheetData>
    <row r="1" spans="2:132" x14ac:dyDescent="0.2"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</row>
    <row r="2" spans="2:132" x14ac:dyDescent="0.2">
      <c r="B2" s="16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</row>
    <row r="3" spans="2:132" ht="15.75" customHeight="1" x14ac:dyDescent="0.25">
      <c r="B3" s="19" t="s">
        <v>58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</row>
    <row r="4" spans="2:132" ht="15.75" thickBot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DO4" s="23"/>
      <c r="EB4" s="23" t="s">
        <v>59</v>
      </c>
    </row>
    <row r="5" spans="2:132" ht="36" customHeight="1" x14ac:dyDescent="0.2">
      <c r="B5" s="24" t="s">
        <v>18</v>
      </c>
      <c r="C5" s="25" t="s">
        <v>21</v>
      </c>
      <c r="D5" s="25" t="s">
        <v>22</v>
      </c>
      <c r="E5" s="25" t="s">
        <v>23</v>
      </c>
      <c r="F5" s="25" t="s">
        <v>24</v>
      </c>
      <c r="G5" s="25" t="s">
        <v>25</v>
      </c>
      <c r="H5" s="25" t="s">
        <v>26</v>
      </c>
      <c r="I5" s="25" t="s">
        <v>27</v>
      </c>
      <c r="J5" s="25" t="s">
        <v>28</v>
      </c>
      <c r="K5" s="25" t="s">
        <v>29</v>
      </c>
      <c r="L5" s="25" t="s">
        <v>30</v>
      </c>
      <c r="M5" s="25" t="s">
        <v>31</v>
      </c>
      <c r="N5" s="25" t="s">
        <v>32</v>
      </c>
      <c r="O5" s="25">
        <v>2008</v>
      </c>
      <c r="P5" s="25" t="s">
        <v>21</v>
      </c>
      <c r="Q5" s="25" t="s">
        <v>22</v>
      </c>
      <c r="R5" s="25" t="s">
        <v>23</v>
      </c>
      <c r="S5" s="25" t="s">
        <v>24</v>
      </c>
      <c r="T5" s="25" t="s">
        <v>25</v>
      </c>
      <c r="U5" s="25" t="s">
        <v>26</v>
      </c>
      <c r="V5" s="25" t="s">
        <v>27</v>
      </c>
      <c r="W5" s="25" t="s">
        <v>28</v>
      </c>
      <c r="X5" s="25" t="s">
        <v>29</v>
      </c>
      <c r="Y5" s="25" t="s">
        <v>30</v>
      </c>
      <c r="Z5" s="25" t="s">
        <v>31</v>
      </c>
      <c r="AA5" s="25" t="s">
        <v>32</v>
      </c>
      <c r="AB5" s="26">
        <v>2009</v>
      </c>
      <c r="AC5" s="26" t="s">
        <v>21</v>
      </c>
      <c r="AD5" s="26" t="s">
        <v>22</v>
      </c>
      <c r="AE5" s="26" t="s">
        <v>23</v>
      </c>
      <c r="AF5" s="26" t="s">
        <v>24</v>
      </c>
      <c r="AG5" s="26" t="s">
        <v>25</v>
      </c>
      <c r="AH5" s="26" t="s">
        <v>26</v>
      </c>
      <c r="AI5" s="26" t="s">
        <v>27</v>
      </c>
      <c r="AJ5" s="26" t="s">
        <v>28</v>
      </c>
      <c r="AK5" s="26" t="s">
        <v>29</v>
      </c>
      <c r="AL5" s="26" t="s">
        <v>30</v>
      </c>
      <c r="AM5" s="26" t="s">
        <v>31</v>
      </c>
      <c r="AN5" s="26" t="s">
        <v>32</v>
      </c>
      <c r="AO5" s="25">
        <v>2010</v>
      </c>
      <c r="AP5" s="25" t="s">
        <v>21</v>
      </c>
      <c r="AQ5" s="25" t="s">
        <v>22</v>
      </c>
      <c r="AR5" s="25" t="s">
        <v>23</v>
      </c>
      <c r="AS5" s="25" t="s">
        <v>24</v>
      </c>
      <c r="AT5" s="25" t="s">
        <v>25</v>
      </c>
      <c r="AU5" s="25" t="s">
        <v>26</v>
      </c>
      <c r="AV5" s="25" t="s">
        <v>27</v>
      </c>
      <c r="AW5" s="25" t="s">
        <v>28</v>
      </c>
      <c r="AX5" s="25" t="s">
        <v>29</v>
      </c>
      <c r="AY5" s="25" t="s">
        <v>30</v>
      </c>
      <c r="AZ5" s="25" t="s">
        <v>31</v>
      </c>
      <c r="BA5" s="25" t="s">
        <v>32</v>
      </c>
      <c r="BB5" s="25">
        <v>2011</v>
      </c>
      <c r="BC5" s="25" t="s">
        <v>21</v>
      </c>
      <c r="BD5" s="25" t="s">
        <v>22</v>
      </c>
      <c r="BE5" s="25" t="s">
        <v>23</v>
      </c>
      <c r="BF5" s="25" t="s">
        <v>24</v>
      </c>
      <c r="BG5" s="25" t="s">
        <v>25</v>
      </c>
      <c r="BH5" s="25" t="s">
        <v>26</v>
      </c>
      <c r="BI5" s="25" t="s">
        <v>27</v>
      </c>
      <c r="BJ5" s="25" t="s">
        <v>28</v>
      </c>
      <c r="BK5" s="25" t="s">
        <v>29</v>
      </c>
      <c r="BL5" s="25" t="s">
        <v>30</v>
      </c>
      <c r="BM5" s="25" t="s">
        <v>31</v>
      </c>
      <c r="BN5" s="25" t="s">
        <v>32</v>
      </c>
      <c r="BO5" s="25">
        <v>2012</v>
      </c>
      <c r="BP5" s="25" t="s">
        <v>21</v>
      </c>
      <c r="BQ5" s="25" t="s">
        <v>22</v>
      </c>
      <c r="BR5" s="25" t="s">
        <v>23</v>
      </c>
      <c r="BS5" s="25" t="s">
        <v>24</v>
      </c>
      <c r="BT5" s="25" t="s">
        <v>25</v>
      </c>
      <c r="BU5" s="25" t="s">
        <v>26</v>
      </c>
      <c r="BV5" s="25" t="s">
        <v>27</v>
      </c>
      <c r="BW5" s="25" t="s">
        <v>28</v>
      </c>
      <c r="BX5" s="25" t="s">
        <v>29</v>
      </c>
      <c r="BY5" s="25" t="s">
        <v>30</v>
      </c>
      <c r="BZ5" s="25" t="s">
        <v>31</v>
      </c>
      <c r="CA5" s="25" t="s">
        <v>32</v>
      </c>
      <c r="CB5" s="25">
        <v>2013</v>
      </c>
      <c r="CC5" s="25" t="s">
        <v>21</v>
      </c>
      <c r="CD5" s="25" t="s">
        <v>22</v>
      </c>
      <c r="CE5" s="25" t="s">
        <v>23</v>
      </c>
      <c r="CF5" s="25" t="s">
        <v>24</v>
      </c>
      <c r="CG5" s="25" t="s">
        <v>25</v>
      </c>
      <c r="CH5" s="25" t="s">
        <v>26</v>
      </c>
      <c r="CI5" s="25" t="s">
        <v>27</v>
      </c>
      <c r="CJ5" s="25" t="s">
        <v>28</v>
      </c>
      <c r="CK5" s="25" t="s">
        <v>29</v>
      </c>
      <c r="CL5" s="25" t="s">
        <v>30</v>
      </c>
      <c r="CM5" s="25" t="s">
        <v>31</v>
      </c>
      <c r="CN5" s="25" t="s">
        <v>32</v>
      </c>
      <c r="CO5" s="46" t="s">
        <v>33</v>
      </c>
      <c r="CP5" s="53" t="s">
        <v>21</v>
      </c>
      <c r="CQ5" s="25" t="s">
        <v>22</v>
      </c>
      <c r="CR5" s="25" t="s">
        <v>23</v>
      </c>
      <c r="CS5" s="25" t="s">
        <v>24</v>
      </c>
      <c r="CT5" s="25" t="s">
        <v>25</v>
      </c>
      <c r="CU5" s="25" t="s">
        <v>26</v>
      </c>
      <c r="CV5" s="25" t="s">
        <v>27</v>
      </c>
      <c r="CW5" s="25" t="s">
        <v>28</v>
      </c>
      <c r="CX5" s="25" t="s">
        <v>29</v>
      </c>
      <c r="CY5" s="25" t="s">
        <v>30</v>
      </c>
      <c r="CZ5" s="25" t="s">
        <v>31</v>
      </c>
      <c r="DA5" s="25" t="s">
        <v>32</v>
      </c>
      <c r="DB5" s="27" t="s">
        <v>54</v>
      </c>
      <c r="DC5" s="25" t="s">
        <v>21</v>
      </c>
      <c r="DD5" s="25" t="s">
        <v>22</v>
      </c>
      <c r="DE5" s="25" t="s">
        <v>23</v>
      </c>
      <c r="DF5" s="25" t="s">
        <v>24</v>
      </c>
      <c r="DG5" s="25" t="s">
        <v>25</v>
      </c>
      <c r="DH5" s="25" t="s">
        <v>26</v>
      </c>
      <c r="DI5" s="25" t="s">
        <v>27</v>
      </c>
      <c r="DJ5" s="25" t="s">
        <v>28</v>
      </c>
      <c r="DK5" s="25" t="s">
        <v>29</v>
      </c>
      <c r="DL5" s="25" t="s">
        <v>30</v>
      </c>
      <c r="DM5" s="25" t="s">
        <v>31</v>
      </c>
      <c r="DN5" s="25" t="s">
        <v>56</v>
      </c>
      <c r="DO5" s="27" t="s">
        <v>60</v>
      </c>
      <c r="DP5" s="25" t="s">
        <v>21</v>
      </c>
      <c r="DQ5" s="25" t="s">
        <v>22</v>
      </c>
      <c r="DR5" s="25" t="s">
        <v>23</v>
      </c>
      <c r="DS5" s="25" t="s">
        <v>24</v>
      </c>
      <c r="DT5" s="25" t="s">
        <v>25</v>
      </c>
      <c r="DU5" s="25" t="s">
        <v>26</v>
      </c>
      <c r="DV5" s="25" t="s">
        <v>27</v>
      </c>
      <c r="DW5" s="25" t="s">
        <v>28</v>
      </c>
      <c r="DX5" s="25" t="s">
        <v>29</v>
      </c>
      <c r="DY5" s="25" t="s">
        <v>30</v>
      </c>
      <c r="DZ5" s="25" t="s">
        <v>31</v>
      </c>
      <c r="EA5" s="25" t="s">
        <v>32</v>
      </c>
      <c r="EB5" s="61" t="s">
        <v>61</v>
      </c>
    </row>
    <row r="6" spans="2:132" ht="16.149999999999999" customHeight="1" x14ac:dyDescent="0.2">
      <c r="B6" s="28" t="s">
        <v>43</v>
      </c>
      <c r="C6" s="4">
        <f>+C7+C14+C16</f>
        <v>54285.809159919998</v>
      </c>
      <c r="D6" s="4">
        <f t="shared" ref="D6:BN6" si="0">+D7+D14+D16</f>
        <v>47518.091466639999</v>
      </c>
      <c r="E6" s="4">
        <f t="shared" si="0"/>
        <v>57019.737014279999</v>
      </c>
      <c r="F6" s="4">
        <f t="shared" si="0"/>
        <v>57101.768720889988</v>
      </c>
      <c r="G6" s="4">
        <f t="shared" si="0"/>
        <v>49177.01305899</v>
      </c>
      <c r="H6" s="4">
        <f t="shared" si="0"/>
        <v>54692.356416159993</v>
      </c>
      <c r="I6" s="4">
        <f t="shared" si="0"/>
        <v>60872.061863380004</v>
      </c>
      <c r="J6" s="4">
        <f t="shared" si="0"/>
        <v>43631.480547070016</v>
      </c>
      <c r="K6" s="4">
        <f t="shared" si="0"/>
        <v>54189.200000000019</v>
      </c>
      <c r="L6" s="4">
        <f t="shared" si="0"/>
        <v>57874.987999999998</v>
      </c>
      <c r="M6" s="4">
        <f t="shared" si="0"/>
        <v>49081.799999999974</v>
      </c>
      <c r="N6" s="4">
        <f t="shared" si="0"/>
        <v>65828.5</v>
      </c>
      <c r="O6" s="4">
        <v>0</v>
      </c>
      <c r="P6" s="4">
        <f t="shared" si="0"/>
        <v>46861.03651659</v>
      </c>
      <c r="Q6" s="4">
        <f t="shared" si="0"/>
        <v>41814.55460251998</v>
      </c>
      <c r="R6" s="4">
        <f t="shared" si="0"/>
        <v>58622.086641599999</v>
      </c>
      <c r="S6" s="4">
        <f t="shared" si="0"/>
        <v>50452.952129630008</v>
      </c>
      <c r="T6" s="4">
        <f t="shared" si="0"/>
        <v>45449.136777839987</v>
      </c>
      <c r="U6" s="4">
        <f t="shared" si="0"/>
        <v>52416.451302629997</v>
      </c>
      <c r="V6" s="4">
        <f t="shared" si="0"/>
        <v>62758.651761579975</v>
      </c>
      <c r="W6" s="4">
        <f t="shared" si="0"/>
        <v>51822.490741469992</v>
      </c>
      <c r="X6" s="4">
        <f t="shared" si="0"/>
        <v>54892.128138160006</v>
      </c>
      <c r="Y6" s="4">
        <f t="shared" si="0"/>
        <v>60454.451382230014</v>
      </c>
      <c r="Z6" s="4">
        <f t="shared" si="0"/>
        <v>59794.762335790016</v>
      </c>
      <c r="AA6" s="4">
        <f t="shared" si="0"/>
        <v>70656.301849859999</v>
      </c>
      <c r="AB6" s="4">
        <v>0</v>
      </c>
      <c r="AC6" s="4">
        <f t="shared" si="0"/>
        <v>51751.065422020001</v>
      </c>
      <c r="AD6" s="4">
        <f t="shared" si="0"/>
        <v>43209.319182999992</v>
      </c>
      <c r="AE6" s="4">
        <f t="shared" si="0"/>
        <v>58001.004808719998</v>
      </c>
      <c r="AF6" s="4">
        <f t="shared" si="0"/>
        <v>55858.261708149992</v>
      </c>
      <c r="AG6" s="4">
        <f t="shared" si="0"/>
        <v>55673.503319529984</v>
      </c>
      <c r="AH6" s="4">
        <f t="shared" si="0"/>
        <v>57679.125826549993</v>
      </c>
      <c r="AI6" s="4">
        <f t="shared" si="0"/>
        <v>66139.899451200006</v>
      </c>
      <c r="AJ6" s="4">
        <f t="shared" si="0"/>
        <v>59884.743954780002</v>
      </c>
      <c r="AK6" s="4">
        <f t="shared" si="0"/>
        <v>57172.019500680013</v>
      </c>
      <c r="AL6" s="4">
        <f t="shared" si="0"/>
        <v>59182.76931997003</v>
      </c>
      <c r="AM6" s="4">
        <f t="shared" si="0"/>
        <v>69061.21037855999</v>
      </c>
      <c r="AN6" s="4">
        <f t="shared" si="0"/>
        <v>78612.154677540006</v>
      </c>
      <c r="AO6" s="4">
        <v>0</v>
      </c>
      <c r="AP6" s="4">
        <f t="shared" si="0"/>
        <v>58593.825508310008</v>
      </c>
      <c r="AQ6" s="4">
        <f t="shared" si="0"/>
        <v>51590.744589950002</v>
      </c>
      <c r="AR6" s="4">
        <f t="shared" si="0"/>
        <v>62623.295964499994</v>
      </c>
      <c r="AS6" s="4">
        <f t="shared" si="0"/>
        <v>56105.182894960009</v>
      </c>
      <c r="AT6" s="4">
        <f t="shared" si="0"/>
        <v>64194.450683799987</v>
      </c>
      <c r="AU6" s="4">
        <f t="shared" si="0"/>
        <v>58148.588145779999</v>
      </c>
      <c r="AV6" s="4">
        <f t="shared" si="0"/>
        <v>62749.203081640015</v>
      </c>
      <c r="AW6" s="4">
        <f t="shared" si="0"/>
        <v>61334.486945170007</v>
      </c>
      <c r="AX6" s="4">
        <f t="shared" si="0"/>
        <v>68181.565053420025</v>
      </c>
      <c r="AY6" s="4">
        <f t="shared" si="0"/>
        <v>63528.459386209986</v>
      </c>
      <c r="AZ6" s="4">
        <f t="shared" si="0"/>
        <v>65496.347495930022</v>
      </c>
      <c r="BA6" s="4">
        <f t="shared" si="0"/>
        <v>72215.041124230018</v>
      </c>
      <c r="BB6" s="4">
        <v>0</v>
      </c>
      <c r="BC6" s="4">
        <f t="shared" si="0"/>
        <v>61358.415725749997</v>
      </c>
      <c r="BD6" s="4">
        <f t="shared" si="0"/>
        <v>43578.939914260001</v>
      </c>
      <c r="BE6" s="4">
        <f t="shared" si="0"/>
        <v>68339.685378760012</v>
      </c>
      <c r="BF6" s="4">
        <f t="shared" si="0"/>
        <v>65857.892856739985</v>
      </c>
      <c r="BG6" s="4">
        <f t="shared" si="0"/>
        <v>63901.63624028999</v>
      </c>
      <c r="BH6" s="4">
        <f t="shared" si="0"/>
        <v>55613.685003640006</v>
      </c>
      <c r="BI6" s="4">
        <f t="shared" si="0"/>
        <v>77288.644562149973</v>
      </c>
      <c r="BJ6" s="4">
        <f t="shared" si="0"/>
        <v>62227.253047780025</v>
      </c>
      <c r="BK6" s="4">
        <f t="shared" si="0"/>
        <v>63415.341548280034</v>
      </c>
      <c r="BL6" s="4">
        <f t="shared" si="0"/>
        <v>93319.26952211</v>
      </c>
      <c r="BM6" s="4">
        <f t="shared" si="0"/>
        <v>64500.57627526002</v>
      </c>
      <c r="BN6" s="4">
        <f t="shared" si="0"/>
        <v>69103.679958729961</v>
      </c>
      <c r="BO6" s="4">
        <v>0</v>
      </c>
      <c r="BP6" s="4">
        <f t="shared" ref="BP6:CA6" si="1">+BP7+BP14+BP16</f>
        <v>-18294.878982757626</v>
      </c>
      <c r="BQ6" s="4">
        <f t="shared" si="1"/>
        <v>-37686.312327530526</v>
      </c>
      <c r="BR6" s="4">
        <f t="shared" si="1"/>
        <v>-303003.57371177908</v>
      </c>
      <c r="BS6" s="4">
        <f t="shared" si="1"/>
        <v>-6201742.1641556192</v>
      </c>
      <c r="BT6" s="4">
        <f t="shared" si="1"/>
        <v>140948.43701855189</v>
      </c>
      <c r="BU6" s="4">
        <f t="shared" si="1"/>
        <v>-79090.762448069392</v>
      </c>
      <c r="BV6" s="4">
        <f t="shared" si="1"/>
        <v>-54889.568973478563</v>
      </c>
      <c r="BW6" s="4">
        <f t="shared" si="1"/>
        <v>94156.352098692441</v>
      </c>
      <c r="BX6" s="4">
        <f t="shared" si="1"/>
        <v>17210.73164792949</v>
      </c>
      <c r="BY6" s="4">
        <f t="shared" si="1"/>
        <v>8899.8896992989521</v>
      </c>
      <c r="BZ6" s="4">
        <f t="shared" si="1"/>
        <v>11747.286871586097</v>
      </c>
      <c r="CA6" s="4">
        <f t="shared" si="1"/>
        <v>131420.98714175497</v>
      </c>
      <c r="CB6" s="4">
        <v>0</v>
      </c>
      <c r="CC6" s="4">
        <v>-27645.558580469995</v>
      </c>
      <c r="CD6" s="4">
        <v>-32827.92365140999</v>
      </c>
      <c r="CE6" s="4">
        <v>-35301.034374070034</v>
      </c>
      <c r="CF6" s="4">
        <v>-1047223.0770981601</v>
      </c>
      <c r="CG6" s="4">
        <v>-26667.588564849997</v>
      </c>
      <c r="CH6" s="4">
        <v>-2582.5922735799977</v>
      </c>
      <c r="CI6" s="4">
        <v>-4652.872865560028</v>
      </c>
      <c r="CJ6" s="4">
        <v>-32672.221655300003</v>
      </c>
      <c r="CK6" s="4">
        <v>-10237.401540279985</v>
      </c>
      <c r="CL6" s="4">
        <v>-41806.394220899994</v>
      </c>
      <c r="CM6" s="4">
        <v>-31252.946753349985</v>
      </c>
      <c r="CN6" s="4">
        <v>-887.56648274009058</v>
      </c>
      <c r="CO6" s="4">
        <v>0</v>
      </c>
      <c r="CP6" s="4">
        <v>848102.89324955002</v>
      </c>
      <c r="CQ6" s="4">
        <v>-6594.8632607900072</v>
      </c>
      <c r="CR6" s="4">
        <v>-36115.866368980001</v>
      </c>
      <c r="CS6" s="4">
        <v>-1105368.3308037403</v>
      </c>
      <c r="CT6" s="4">
        <v>-20761.014282979988</v>
      </c>
      <c r="CU6" s="4">
        <v>-19581.13678979002</v>
      </c>
      <c r="CV6" s="4">
        <v>-3935.332297239991</v>
      </c>
      <c r="CW6" s="4">
        <v>7042.9367791499681</v>
      </c>
      <c r="CX6" s="4">
        <v>-4576.0707433900097</v>
      </c>
      <c r="CY6" s="4">
        <v>-31669.929155230013</v>
      </c>
      <c r="CZ6" s="4">
        <v>-37594.238942159995</v>
      </c>
      <c r="DA6" s="4">
        <v>-3090.4357766900648</v>
      </c>
      <c r="DB6" s="4">
        <v>0</v>
      </c>
      <c r="DC6" s="4">
        <v>0</v>
      </c>
      <c r="DD6" s="4">
        <v>0</v>
      </c>
      <c r="DE6" s="4">
        <v>0</v>
      </c>
      <c r="DF6" s="4">
        <v>0</v>
      </c>
      <c r="DG6" s="4">
        <v>0</v>
      </c>
      <c r="DH6" s="4">
        <v>0</v>
      </c>
      <c r="DI6" s="4">
        <v>0</v>
      </c>
      <c r="DJ6" s="4">
        <v>0</v>
      </c>
      <c r="DK6" s="4">
        <v>0</v>
      </c>
      <c r="DL6" s="4">
        <v>0</v>
      </c>
      <c r="DM6" s="4">
        <v>0</v>
      </c>
      <c r="DN6" s="4">
        <v>0</v>
      </c>
      <c r="DO6" s="4">
        <v>0</v>
      </c>
      <c r="DP6" s="4">
        <v>0</v>
      </c>
      <c r="DQ6" s="4">
        <v>0</v>
      </c>
      <c r="DR6" s="4">
        <v>0</v>
      </c>
      <c r="DS6" s="4">
        <v>0</v>
      </c>
      <c r="DT6" s="4">
        <v>0</v>
      </c>
      <c r="DU6" s="4">
        <v>0</v>
      </c>
      <c r="DV6" s="4">
        <v>0</v>
      </c>
      <c r="DW6" s="4">
        <v>0</v>
      </c>
      <c r="DX6" s="4">
        <v>0</v>
      </c>
      <c r="DY6" s="4">
        <v>0</v>
      </c>
      <c r="DZ6" s="4">
        <v>0</v>
      </c>
      <c r="EA6" s="4">
        <v>0</v>
      </c>
      <c r="EB6" s="4">
        <v>0</v>
      </c>
    </row>
    <row r="7" spans="2:132" ht="16.149999999999999" customHeight="1" x14ac:dyDescent="0.2">
      <c r="B7" s="29" t="s">
        <v>0</v>
      </c>
      <c r="C7" s="4">
        <f>+C8+C9+C10+C11+C12+C13</f>
        <v>46865.140387239997</v>
      </c>
      <c r="D7" s="4">
        <f t="shared" ref="D7:BN7" si="2">+D8+D9+D10+D11+D12+D13</f>
        <v>42891.589407879997</v>
      </c>
      <c r="E7" s="4">
        <f t="shared" si="2"/>
        <v>50628.22</v>
      </c>
      <c r="F7" s="4">
        <f t="shared" si="2"/>
        <v>51061.31221371999</v>
      </c>
      <c r="G7" s="4">
        <f t="shared" si="2"/>
        <v>44957.489663010005</v>
      </c>
      <c r="H7" s="4">
        <f t="shared" si="2"/>
        <v>49794.334677339997</v>
      </c>
      <c r="I7" s="4">
        <f t="shared" si="2"/>
        <v>56205.16186338001</v>
      </c>
      <c r="J7" s="4">
        <f t="shared" si="2"/>
        <v>39211.780547070011</v>
      </c>
      <c r="K7" s="4">
        <f t="shared" si="2"/>
        <v>48487.900000000016</v>
      </c>
      <c r="L7" s="4">
        <f t="shared" si="2"/>
        <v>52097.1</v>
      </c>
      <c r="M7" s="4">
        <f t="shared" si="2"/>
        <v>43856.299999999974</v>
      </c>
      <c r="N7" s="4">
        <f t="shared" si="2"/>
        <v>56836.700000000004</v>
      </c>
      <c r="O7" s="4">
        <v>0</v>
      </c>
      <c r="P7" s="4">
        <f t="shared" si="2"/>
        <v>42921.209180710001</v>
      </c>
      <c r="Q7" s="4">
        <f t="shared" si="2"/>
        <v>37942.29800125998</v>
      </c>
      <c r="R7" s="4">
        <f t="shared" si="2"/>
        <v>51869.204196189996</v>
      </c>
      <c r="S7" s="4">
        <f t="shared" si="2"/>
        <v>44961.056444290007</v>
      </c>
      <c r="T7" s="4">
        <f t="shared" si="2"/>
        <v>40308.513452759988</v>
      </c>
      <c r="U7" s="4">
        <f t="shared" si="2"/>
        <v>46663.068711879991</v>
      </c>
      <c r="V7" s="4">
        <f t="shared" si="2"/>
        <v>54703.694755979974</v>
      </c>
      <c r="W7" s="4">
        <f t="shared" si="2"/>
        <v>46596.65655046999</v>
      </c>
      <c r="X7" s="4">
        <f t="shared" si="2"/>
        <v>46999.85024664001</v>
      </c>
      <c r="Y7" s="4">
        <f t="shared" si="2"/>
        <v>54178.431313300018</v>
      </c>
      <c r="Z7" s="4">
        <f t="shared" si="2"/>
        <v>52479.597601710018</v>
      </c>
      <c r="AA7" s="4">
        <f t="shared" si="2"/>
        <v>55020.519213140004</v>
      </c>
      <c r="AB7" s="4">
        <v>0</v>
      </c>
      <c r="AC7" s="4">
        <f t="shared" si="2"/>
        <v>47759.337219590008</v>
      </c>
      <c r="AD7" s="4">
        <f t="shared" si="2"/>
        <v>36932.774328389991</v>
      </c>
      <c r="AE7" s="4">
        <f t="shared" si="2"/>
        <v>50661.676163349999</v>
      </c>
      <c r="AF7" s="4">
        <f t="shared" si="2"/>
        <v>49336.575833679999</v>
      </c>
      <c r="AG7" s="4">
        <f t="shared" si="2"/>
        <v>47354.312311009984</v>
      </c>
      <c r="AH7" s="4">
        <f t="shared" si="2"/>
        <v>50717.286448259991</v>
      </c>
      <c r="AI7" s="4">
        <f t="shared" si="2"/>
        <v>54183.515055200012</v>
      </c>
      <c r="AJ7" s="4">
        <f t="shared" si="2"/>
        <v>54337.816089389999</v>
      </c>
      <c r="AK7" s="4">
        <f t="shared" si="2"/>
        <v>51656.125571380013</v>
      </c>
      <c r="AL7" s="4">
        <f t="shared" si="2"/>
        <v>51283.041164980023</v>
      </c>
      <c r="AM7" s="4">
        <f t="shared" si="2"/>
        <v>59265.126166429982</v>
      </c>
      <c r="AN7" s="4">
        <f t="shared" si="2"/>
        <v>63120.135585750017</v>
      </c>
      <c r="AO7" s="4">
        <v>0</v>
      </c>
      <c r="AP7" s="4">
        <f t="shared" si="2"/>
        <v>53508.086198870005</v>
      </c>
      <c r="AQ7" s="4">
        <f t="shared" si="2"/>
        <v>43370.479793750004</v>
      </c>
      <c r="AR7" s="4">
        <f t="shared" si="2"/>
        <v>55063.154043189992</v>
      </c>
      <c r="AS7" s="4">
        <f t="shared" si="2"/>
        <v>50424.668705630007</v>
      </c>
      <c r="AT7" s="4">
        <f t="shared" si="2"/>
        <v>53539.945236089989</v>
      </c>
      <c r="AU7" s="4">
        <f t="shared" si="2"/>
        <v>51627.532878010003</v>
      </c>
      <c r="AV7" s="4">
        <f t="shared" si="2"/>
        <v>56373.280652050009</v>
      </c>
      <c r="AW7" s="4">
        <f t="shared" si="2"/>
        <v>54718.676620090009</v>
      </c>
      <c r="AX7" s="4">
        <f t="shared" si="2"/>
        <v>56693.458787760021</v>
      </c>
      <c r="AY7" s="4">
        <f t="shared" si="2"/>
        <v>55013.57898595999</v>
      </c>
      <c r="AZ7" s="4">
        <f t="shared" si="2"/>
        <v>55098.041238490019</v>
      </c>
      <c r="BA7" s="4">
        <f t="shared" si="2"/>
        <v>61166.797575370016</v>
      </c>
      <c r="BB7" s="4">
        <v>0</v>
      </c>
      <c r="BC7" s="4">
        <f t="shared" si="2"/>
        <v>55213.500694859998</v>
      </c>
      <c r="BD7" s="4">
        <f t="shared" si="2"/>
        <v>38841.451162969999</v>
      </c>
      <c r="BE7" s="4">
        <f t="shared" si="2"/>
        <v>58586.800063310002</v>
      </c>
      <c r="BF7" s="4">
        <f t="shared" si="2"/>
        <v>57883.877560929992</v>
      </c>
      <c r="BG7" s="4">
        <f t="shared" si="2"/>
        <v>54875.454107279991</v>
      </c>
      <c r="BH7" s="4">
        <f t="shared" si="2"/>
        <v>49750.585243730005</v>
      </c>
      <c r="BI7" s="4">
        <f t="shared" si="2"/>
        <v>70912.658901889969</v>
      </c>
      <c r="BJ7" s="4">
        <f t="shared" si="2"/>
        <v>56239.326837410023</v>
      </c>
      <c r="BK7" s="4">
        <f t="shared" si="2"/>
        <v>54948.774592890033</v>
      </c>
      <c r="BL7" s="4">
        <f t="shared" si="2"/>
        <v>75752.613693909996</v>
      </c>
      <c r="BM7" s="4">
        <f t="shared" si="2"/>
        <v>57267.695844650021</v>
      </c>
      <c r="BN7" s="4">
        <f t="shared" si="2"/>
        <v>56555.51249182997</v>
      </c>
      <c r="BO7" s="4">
        <v>0</v>
      </c>
      <c r="BP7" s="4">
        <f t="shared" ref="BP7:CA7" si="3">+BP8+BP15+BP17</f>
        <v>-18609.663516527704</v>
      </c>
      <c r="BQ7" s="4">
        <f t="shared" si="3"/>
        <v>-32456.642491320392</v>
      </c>
      <c r="BR7" s="4">
        <f t="shared" si="3"/>
        <v>-280783.62252138922</v>
      </c>
      <c r="BS7" s="4">
        <f t="shared" si="3"/>
        <v>-5502732.1062761089</v>
      </c>
      <c r="BT7" s="4">
        <f t="shared" si="3"/>
        <v>113894.86758978192</v>
      </c>
      <c r="BU7" s="4">
        <f t="shared" si="3"/>
        <v>-72814.417645019435</v>
      </c>
      <c r="BV7" s="4">
        <f t="shared" si="3"/>
        <v>-49079.693270928568</v>
      </c>
      <c r="BW7" s="4">
        <f t="shared" si="3"/>
        <v>77082.502847192489</v>
      </c>
      <c r="BX7" s="4">
        <f t="shared" si="3"/>
        <v>5609.8833012194555</v>
      </c>
      <c r="BY7" s="4">
        <f t="shared" si="3"/>
        <v>-4111.7813092709494</v>
      </c>
      <c r="BZ7" s="4">
        <f t="shared" si="3"/>
        <v>4719.838871936051</v>
      </c>
      <c r="CA7" s="4">
        <f t="shared" si="3"/>
        <v>123442.32683317494</v>
      </c>
      <c r="CB7" s="4">
        <v>0</v>
      </c>
      <c r="CC7" s="4">
        <v>-21714.25248748</v>
      </c>
      <c r="CD7" s="4">
        <v>-24804.323963729992</v>
      </c>
      <c r="CE7" s="4">
        <v>-29531.437477110027</v>
      </c>
      <c r="CF7" s="4">
        <v>-904505.76983879018</v>
      </c>
      <c r="CG7" s="4">
        <v>-24301.959243770005</v>
      </c>
      <c r="CH7" s="4">
        <v>1602.8949080399907</v>
      </c>
      <c r="CI7" s="4">
        <v>1725.0237297899585</v>
      </c>
      <c r="CJ7" s="4">
        <v>-28245.071981240006</v>
      </c>
      <c r="CK7" s="4">
        <v>-11487.875875559999</v>
      </c>
      <c r="CL7" s="4">
        <v>-29358.005175569982</v>
      </c>
      <c r="CM7" s="4">
        <v>-27528.94605156999</v>
      </c>
      <c r="CN7" s="4">
        <v>-2464.9667874800652</v>
      </c>
      <c r="CO7" s="47">
        <v>0</v>
      </c>
      <c r="CP7" s="54">
        <v>709463.94197795005</v>
      </c>
      <c r="CQ7" s="4">
        <v>-9296.5891802500119</v>
      </c>
      <c r="CR7" s="4">
        <v>-26917.966938520003</v>
      </c>
      <c r="CS7" s="4">
        <v>-944587.73291661008</v>
      </c>
      <c r="CT7" s="4">
        <v>-16795.39034505999</v>
      </c>
      <c r="CU7" s="4">
        <v>-17666.516957140004</v>
      </c>
      <c r="CV7" s="4">
        <v>6941.0973765800009</v>
      </c>
      <c r="CW7" s="4">
        <v>11216.161720559961</v>
      </c>
      <c r="CX7" s="4">
        <v>-17300.765394350034</v>
      </c>
      <c r="CY7" s="4">
        <v>-35671.384382249984</v>
      </c>
      <c r="CZ7" s="4">
        <v>-33740.25884811001</v>
      </c>
      <c r="DA7" s="4">
        <v>-3948.0357766900415</v>
      </c>
      <c r="DB7" s="6">
        <v>0</v>
      </c>
      <c r="DC7" s="4">
        <v>0</v>
      </c>
      <c r="DD7" s="4">
        <v>0</v>
      </c>
      <c r="DE7" s="4">
        <v>0</v>
      </c>
      <c r="DF7" s="4">
        <v>0</v>
      </c>
      <c r="DG7" s="4">
        <v>0</v>
      </c>
      <c r="DH7" s="4">
        <v>0</v>
      </c>
      <c r="DI7" s="4">
        <v>0</v>
      </c>
      <c r="DJ7" s="4">
        <v>0</v>
      </c>
      <c r="DK7" s="4">
        <v>0</v>
      </c>
      <c r="DL7" s="4">
        <v>0</v>
      </c>
      <c r="DM7" s="4">
        <v>0</v>
      </c>
      <c r="DN7" s="4">
        <v>0</v>
      </c>
      <c r="DO7" s="6">
        <v>0</v>
      </c>
      <c r="DP7" s="4">
        <v>0</v>
      </c>
      <c r="DQ7" s="4">
        <v>0</v>
      </c>
      <c r="DR7" s="4">
        <v>0</v>
      </c>
      <c r="DS7" s="4">
        <v>0</v>
      </c>
      <c r="DT7" s="4">
        <v>0</v>
      </c>
      <c r="DU7" s="4">
        <v>0</v>
      </c>
      <c r="DV7" s="4">
        <v>0</v>
      </c>
      <c r="DW7" s="4">
        <v>0</v>
      </c>
      <c r="DX7" s="4">
        <v>0</v>
      </c>
      <c r="DY7" s="4">
        <v>0</v>
      </c>
      <c r="DZ7" s="4">
        <v>0</v>
      </c>
      <c r="EA7" s="4">
        <v>0</v>
      </c>
      <c r="EB7" s="4">
        <v>0</v>
      </c>
    </row>
    <row r="8" spans="2:132" ht="16.149999999999999" customHeight="1" x14ac:dyDescent="0.2">
      <c r="B8" s="12" t="s">
        <v>1</v>
      </c>
      <c r="C8" s="1">
        <v>4922.2709999999997</v>
      </c>
      <c r="D8" s="1">
        <v>5432.3419999999996</v>
      </c>
      <c r="E8" s="1">
        <v>5534.1149999999998</v>
      </c>
      <c r="F8" s="1">
        <v>6340.7440496099971</v>
      </c>
      <c r="G8" s="1">
        <v>6166.4948620800033</v>
      </c>
      <c r="H8" s="1">
        <v>6435.8683349699968</v>
      </c>
      <c r="I8" s="1">
        <v>6563.2</v>
      </c>
      <c r="J8" s="1">
        <v>5876.3000000000029</v>
      </c>
      <c r="K8" s="1">
        <v>5947.2</v>
      </c>
      <c r="L8" s="1">
        <v>6367.8</v>
      </c>
      <c r="M8" s="1">
        <v>6764.6999999999962</v>
      </c>
      <c r="N8" s="1">
        <v>8344.3999999999869</v>
      </c>
      <c r="O8" s="4">
        <v>0</v>
      </c>
      <c r="P8" s="1">
        <v>5191.3057345900006</v>
      </c>
      <c r="Q8" s="1">
        <v>5408.7870336300011</v>
      </c>
      <c r="R8" s="1">
        <v>5795.9279572300002</v>
      </c>
      <c r="S8" s="1">
        <v>6081.8964937600012</v>
      </c>
      <c r="T8" s="1">
        <v>5661.8049724000002</v>
      </c>
      <c r="U8" s="1">
        <v>6333.3536847499963</v>
      </c>
      <c r="V8" s="1">
        <v>6544.6876665999989</v>
      </c>
      <c r="W8" s="1">
        <v>5613.8077310000026</v>
      </c>
      <c r="X8" s="1">
        <v>5898.6284140199969</v>
      </c>
      <c r="Y8" s="1">
        <v>5786.5873395400004</v>
      </c>
      <c r="Z8" s="1">
        <v>5639.8512349999992</v>
      </c>
      <c r="AA8" s="1">
        <v>7351.2853926700036</v>
      </c>
      <c r="AB8" s="4">
        <v>0</v>
      </c>
      <c r="AC8" s="1">
        <v>4992.5511731999986</v>
      </c>
      <c r="AD8" s="1">
        <v>5436.1499097499973</v>
      </c>
      <c r="AE8" s="1">
        <v>6171.87204526</v>
      </c>
      <c r="AF8" s="1">
        <v>6274.7328633300012</v>
      </c>
      <c r="AG8" s="1">
        <v>5830.0547045799967</v>
      </c>
      <c r="AH8" s="1">
        <v>6668.6071872100001</v>
      </c>
      <c r="AI8" s="1">
        <v>6615.3742505700029</v>
      </c>
      <c r="AJ8" s="1">
        <v>5960.7992160600006</v>
      </c>
      <c r="AK8" s="1">
        <v>6044.3918298699973</v>
      </c>
      <c r="AL8" s="1">
        <v>6038.8158628199935</v>
      </c>
      <c r="AM8" s="1">
        <v>6995.902436180003</v>
      </c>
      <c r="AN8" s="1">
        <v>8145.3198450599921</v>
      </c>
      <c r="AO8" s="4">
        <v>0</v>
      </c>
      <c r="AP8" s="1">
        <v>5091.5032426300013</v>
      </c>
      <c r="AQ8" s="1">
        <v>5849.2096784000014</v>
      </c>
      <c r="AR8" s="1">
        <v>6283.3051312400003</v>
      </c>
      <c r="AS8" s="1">
        <v>6824.4503680500002</v>
      </c>
      <c r="AT8" s="1">
        <v>6466.1181081199975</v>
      </c>
      <c r="AU8" s="1">
        <v>7536.8394134900009</v>
      </c>
      <c r="AV8" s="1">
        <v>6948.9764419100011</v>
      </c>
      <c r="AW8" s="1">
        <v>6893.4737794900002</v>
      </c>
      <c r="AX8" s="1">
        <v>6767.0071209399948</v>
      </c>
      <c r="AY8" s="1">
        <v>3188.5229530500046</v>
      </c>
      <c r="AZ8" s="1">
        <v>4222.643308939998</v>
      </c>
      <c r="BA8" s="1">
        <v>4212.6640976500021</v>
      </c>
      <c r="BB8" s="1">
        <v>0</v>
      </c>
      <c r="BC8" s="1">
        <v>2837.9636174400002</v>
      </c>
      <c r="BD8" s="1">
        <v>3063.8856989700002</v>
      </c>
      <c r="BE8" s="1">
        <v>3168.2973336200002</v>
      </c>
      <c r="BF8" s="1">
        <v>3420.1199963100003</v>
      </c>
      <c r="BG8" s="1">
        <v>3565.6541040400007</v>
      </c>
      <c r="BH8" s="1">
        <v>4234.2165000599998</v>
      </c>
      <c r="BI8" s="1">
        <v>3831.8980065499986</v>
      </c>
      <c r="BJ8" s="1">
        <v>3858.8890614499996</v>
      </c>
      <c r="BK8" s="1">
        <v>4584.6677394599992</v>
      </c>
      <c r="BL8" s="1">
        <v>4263.667987900003</v>
      </c>
      <c r="BM8" s="1">
        <v>5236.0300111299966</v>
      </c>
      <c r="BN8" s="1">
        <v>4367.1019885200049</v>
      </c>
      <c r="BO8" s="1">
        <v>0</v>
      </c>
      <c r="BP8" s="1">
        <f t="shared" ref="BP8:CA8" si="4">+BP9+BP16+BP18</f>
        <v>-18179.858883037738</v>
      </c>
      <c r="BQ8" s="1">
        <f t="shared" si="4"/>
        <v>-27398.827414690335</v>
      </c>
      <c r="BR8" s="1">
        <f t="shared" si="4"/>
        <v>-259081.04895621928</v>
      </c>
      <c r="BS8" s="1">
        <f t="shared" si="4"/>
        <v>-5131834.0553393792</v>
      </c>
      <c r="BT8" s="1">
        <f t="shared" si="4"/>
        <v>100017.91434057194</v>
      </c>
      <c r="BU8" s="1">
        <f t="shared" si="4"/>
        <v>-80362.171719219463</v>
      </c>
      <c r="BV8" s="1">
        <f t="shared" si="4"/>
        <v>-52841.147582428581</v>
      </c>
      <c r="BW8" s="1">
        <f t="shared" si="4"/>
        <v>63644.592664862525</v>
      </c>
      <c r="BX8" s="1">
        <f t="shared" si="4"/>
        <v>6746.1566239494277</v>
      </c>
      <c r="BY8" s="1">
        <f t="shared" si="4"/>
        <v>-11125.976672890905</v>
      </c>
      <c r="BZ8" s="1">
        <f t="shared" si="4"/>
        <v>-2079.9434278839626</v>
      </c>
      <c r="CA8" s="1">
        <f t="shared" si="4"/>
        <v>114998.32280072491</v>
      </c>
      <c r="CB8" s="1">
        <v>0</v>
      </c>
      <c r="CC8" s="1">
        <v>-2172.9230857000034</v>
      </c>
      <c r="CD8" s="1">
        <v>-1463.0074053600001</v>
      </c>
      <c r="CE8" s="1">
        <v>-2298.9167892200012</v>
      </c>
      <c r="CF8" s="1">
        <v>-52085.170145760007</v>
      </c>
      <c r="CG8" s="1">
        <v>-676.2089352500011</v>
      </c>
      <c r="CH8" s="1">
        <v>-541.30305239000108</v>
      </c>
      <c r="CI8" s="1">
        <v>-379.38408939999726</v>
      </c>
      <c r="CJ8" s="1">
        <v>-572.24336105000384</v>
      </c>
      <c r="CK8" s="1">
        <v>-443.65153455999962</v>
      </c>
      <c r="CL8" s="1">
        <v>-1233.3915026000004</v>
      </c>
      <c r="CM8" s="1">
        <v>-1388.2021656400002</v>
      </c>
      <c r="CN8" s="1">
        <v>-269.38072814000134</v>
      </c>
      <c r="CO8" s="48">
        <v>0</v>
      </c>
      <c r="CP8" s="55">
        <v>39518.641517589997</v>
      </c>
      <c r="CQ8" s="1">
        <v>-2103.5453278599994</v>
      </c>
      <c r="CR8" s="1">
        <v>-3209.6610185199966</v>
      </c>
      <c r="CS8" s="1">
        <v>-55187.782723959994</v>
      </c>
      <c r="CT8" s="1">
        <v>-2549.2148328800017</v>
      </c>
      <c r="CU8" s="1">
        <v>-1026.3761278099996</v>
      </c>
      <c r="CV8" s="1">
        <v>-660.67100323999966</v>
      </c>
      <c r="CW8" s="1">
        <v>-645.67842469000334</v>
      </c>
      <c r="CX8" s="1">
        <v>-534.37675617999867</v>
      </c>
      <c r="CY8" s="1">
        <v>-1579.666866319998</v>
      </c>
      <c r="CZ8" s="1">
        <v>-2680.9097965699975</v>
      </c>
      <c r="DA8" s="1">
        <v>-1392.4499007200047</v>
      </c>
      <c r="DB8" s="14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4">
        <v>0</v>
      </c>
      <c r="DP8" s="4">
        <v>0</v>
      </c>
      <c r="DQ8" s="4">
        <v>0</v>
      </c>
      <c r="DR8" s="4">
        <v>0</v>
      </c>
      <c r="DS8" s="4">
        <v>0</v>
      </c>
      <c r="DT8" s="4">
        <v>0</v>
      </c>
      <c r="DU8" s="4">
        <v>0</v>
      </c>
      <c r="DV8" s="4">
        <v>0</v>
      </c>
      <c r="DW8" s="4">
        <v>0</v>
      </c>
      <c r="DX8" s="4">
        <v>0</v>
      </c>
      <c r="DY8" s="4">
        <v>0</v>
      </c>
      <c r="DZ8" s="4">
        <v>0</v>
      </c>
      <c r="EA8" s="4">
        <v>0</v>
      </c>
      <c r="EB8" s="4">
        <v>0</v>
      </c>
    </row>
    <row r="9" spans="2:132" ht="16.149999999999999" customHeight="1" x14ac:dyDescent="0.2">
      <c r="B9" s="12" t="s">
        <v>2</v>
      </c>
      <c r="C9" s="1">
        <v>2079.154</v>
      </c>
      <c r="D9" s="1">
        <v>2379.8429999999998</v>
      </c>
      <c r="E9" s="1">
        <v>8997.1919999999991</v>
      </c>
      <c r="F9" s="1">
        <v>2350.510148949998</v>
      </c>
      <c r="G9" s="1">
        <v>2233.4894296400012</v>
      </c>
      <c r="H9" s="1">
        <v>2593.7621252300019</v>
      </c>
      <c r="I9" s="1">
        <v>2336.3000000000002</v>
      </c>
      <c r="J9" s="1">
        <v>2050.199999999998</v>
      </c>
      <c r="K9" s="1">
        <v>2303.8000000000002</v>
      </c>
      <c r="L9" s="1">
        <v>2649.3999999999951</v>
      </c>
      <c r="M9" s="1">
        <v>2050.3999999999955</v>
      </c>
      <c r="N9" s="1">
        <v>2943.9999999999941</v>
      </c>
      <c r="O9" s="4">
        <v>0</v>
      </c>
      <c r="P9" s="1">
        <v>2044.2833792599999</v>
      </c>
      <c r="Q9" s="1">
        <v>2325.8254797499994</v>
      </c>
      <c r="R9" s="1">
        <v>7781.9394722599991</v>
      </c>
      <c r="S9" s="1">
        <v>2070.5200856400015</v>
      </c>
      <c r="T9" s="1">
        <v>1648.2424650599987</v>
      </c>
      <c r="U9" s="1">
        <v>1851.930863029999</v>
      </c>
      <c r="V9" s="1">
        <v>1786.0547176600012</v>
      </c>
      <c r="W9" s="1">
        <v>1703.4449619999998</v>
      </c>
      <c r="X9" s="1">
        <v>1987.1001380899997</v>
      </c>
      <c r="Y9" s="1">
        <v>2205.5788086999996</v>
      </c>
      <c r="Z9" s="1">
        <v>1875.5547273899972</v>
      </c>
      <c r="AA9" s="1">
        <v>2214.3146758100083</v>
      </c>
      <c r="AB9" s="4">
        <v>0</v>
      </c>
      <c r="AC9" s="1">
        <v>1903.6541401700001</v>
      </c>
      <c r="AD9" s="1">
        <v>2985.5396342200006</v>
      </c>
      <c r="AE9" s="1">
        <v>5797.923224449999</v>
      </c>
      <c r="AF9" s="1">
        <v>1964.112681690003</v>
      </c>
      <c r="AG9" s="1">
        <v>1771.6056177599971</v>
      </c>
      <c r="AH9" s="1">
        <v>2260.4079132099996</v>
      </c>
      <c r="AI9" s="1">
        <v>2036.7923769499992</v>
      </c>
      <c r="AJ9" s="1">
        <v>1788.6631962700003</v>
      </c>
      <c r="AK9" s="1">
        <v>2187.2968159100028</v>
      </c>
      <c r="AL9" s="1">
        <v>2311.571077439999</v>
      </c>
      <c r="AM9" s="1">
        <v>2271.5910421299982</v>
      </c>
      <c r="AN9" s="1">
        <v>2612.7284172799991</v>
      </c>
      <c r="AO9" s="4">
        <v>0</v>
      </c>
      <c r="AP9" s="1">
        <v>1968.4409078899998</v>
      </c>
      <c r="AQ9" s="1">
        <v>2736.5436633600002</v>
      </c>
      <c r="AR9" s="1">
        <v>8132.7649311999985</v>
      </c>
      <c r="AS9" s="1">
        <v>2106.8832308200026</v>
      </c>
      <c r="AT9" s="1">
        <v>2199.6197129499978</v>
      </c>
      <c r="AU9" s="1">
        <v>2554.2017707699997</v>
      </c>
      <c r="AV9" s="1">
        <v>2453.8056629400016</v>
      </c>
      <c r="AW9" s="1">
        <v>2152.0160294000025</v>
      </c>
      <c r="AX9" s="1">
        <v>2385.8549622899973</v>
      </c>
      <c r="AY9" s="1">
        <v>2280.9088291800012</v>
      </c>
      <c r="AZ9" s="1">
        <v>2361.226694190002</v>
      </c>
      <c r="BA9" s="1">
        <v>2876.1923826999978</v>
      </c>
      <c r="BB9" s="1">
        <v>0</v>
      </c>
      <c r="BC9" s="1">
        <v>2521.8164404199997</v>
      </c>
      <c r="BD9" s="1">
        <v>2729.5856994100009</v>
      </c>
      <c r="BE9" s="1">
        <v>15264.96077612</v>
      </c>
      <c r="BF9" s="1">
        <v>3823.0379762699968</v>
      </c>
      <c r="BG9" s="1">
        <v>2559.4039984400006</v>
      </c>
      <c r="BH9" s="1">
        <v>3187.8740083799994</v>
      </c>
      <c r="BI9" s="1">
        <v>2959.856004980003</v>
      </c>
      <c r="BJ9" s="1">
        <v>3393.7111964199989</v>
      </c>
      <c r="BK9" s="1">
        <v>2850.9922221899997</v>
      </c>
      <c r="BL9" s="1">
        <v>3293.0806265699998</v>
      </c>
      <c r="BM9" s="1">
        <v>2880.5097339400027</v>
      </c>
      <c r="BN9" s="1">
        <v>3337.9803357700034</v>
      </c>
      <c r="BO9" s="1">
        <v>0</v>
      </c>
      <c r="BP9" s="1">
        <f t="shared" ref="BP9:CA9" si="5">+BP10+BP17+BP19</f>
        <v>-13766.62177024379</v>
      </c>
      <c r="BQ9" s="1">
        <f t="shared" si="5"/>
        <v>-19577.080428980214</v>
      </c>
      <c r="BR9" s="1">
        <f t="shared" si="5"/>
        <v>-210989.89242652946</v>
      </c>
      <c r="BS9" s="1">
        <f t="shared" si="5"/>
        <v>-3964072.5231771893</v>
      </c>
      <c r="BT9" s="1">
        <f t="shared" si="5"/>
        <v>76349.176551770972</v>
      </c>
      <c r="BU9" s="1">
        <f t="shared" si="5"/>
        <v>-74247.659378309734</v>
      </c>
      <c r="BV9" s="1">
        <f t="shared" si="5"/>
        <v>-49806.658980394262</v>
      </c>
      <c r="BW9" s="1">
        <f t="shared" si="5"/>
        <v>49235.566321691236</v>
      </c>
      <c r="BX9" s="1">
        <f t="shared" si="5"/>
        <v>5740.6163860296792</v>
      </c>
      <c r="BY9" s="1">
        <f t="shared" si="5"/>
        <v>-2913.5158937454798</v>
      </c>
      <c r="BZ9" s="1">
        <f t="shared" si="5"/>
        <v>-1470.6796032469692</v>
      </c>
      <c r="CA9" s="1">
        <f t="shared" si="5"/>
        <v>86610.594240792401</v>
      </c>
      <c r="CB9" s="1">
        <v>0</v>
      </c>
      <c r="CC9" s="1">
        <v>-2514.8333610999957</v>
      </c>
      <c r="CD9" s="1">
        <v>-2029.1823728200116</v>
      </c>
      <c r="CE9" s="1">
        <v>-2366.155723710006</v>
      </c>
      <c r="CF9" s="1">
        <v>-98342.529434060008</v>
      </c>
      <c r="CG9" s="1">
        <v>-1000.7160246699996</v>
      </c>
      <c r="CH9" s="1">
        <v>9178.2268270399982</v>
      </c>
      <c r="CI9" s="1">
        <v>-2632.2152531699994</v>
      </c>
      <c r="CJ9" s="1">
        <v>-4581.7659293199931</v>
      </c>
      <c r="CK9" s="1">
        <v>-4236.8083245700018</v>
      </c>
      <c r="CL9" s="1">
        <v>-19844.168626879997</v>
      </c>
      <c r="CM9" s="1">
        <v>-5831.9160463600028</v>
      </c>
      <c r="CN9" s="1">
        <v>-1730.973988429997</v>
      </c>
      <c r="CO9" s="48">
        <v>0</v>
      </c>
      <c r="CP9" s="55">
        <v>50574.230547069979</v>
      </c>
      <c r="CQ9" s="1">
        <v>-3242.0782404400074</v>
      </c>
      <c r="CR9" s="1">
        <v>-3292.5991052200065</v>
      </c>
      <c r="CS9" s="1">
        <v>-97289.14053590002</v>
      </c>
      <c r="CT9" s="1">
        <v>-1022.8869626500009</v>
      </c>
      <c r="CU9" s="1">
        <v>-1710.6919669800009</v>
      </c>
      <c r="CV9" s="1">
        <v>414.96876408000026</v>
      </c>
      <c r="CW9" s="1">
        <v>-3216.927487709997</v>
      </c>
      <c r="CX9" s="1">
        <v>-2689.7969522500025</v>
      </c>
      <c r="CY9" s="1">
        <v>-16335.525202670004</v>
      </c>
      <c r="CZ9" s="1">
        <v>-5278.774600050011</v>
      </c>
      <c r="DA9" s="1">
        <v>-1763.4670182900027</v>
      </c>
      <c r="DB9" s="14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4">
        <v>0</v>
      </c>
      <c r="DP9" s="4">
        <v>0</v>
      </c>
      <c r="DQ9" s="4">
        <v>0</v>
      </c>
      <c r="DR9" s="4">
        <v>0</v>
      </c>
      <c r="DS9" s="4">
        <v>0</v>
      </c>
      <c r="DT9" s="4">
        <v>0</v>
      </c>
      <c r="DU9" s="4">
        <v>0</v>
      </c>
      <c r="DV9" s="4">
        <v>0</v>
      </c>
      <c r="DW9" s="4">
        <v>0</v>
      </c>
      <c r="DX9" s="4">
        <v>0</v>
      </c>
      <c r="DY9" s="4">
        <v>0</v>
      </c>
      <c r="DZ9" s="4">
        <v>0</v>
      </c>
      <c r="EA9" s="4">
        <v>0</v>
      </c>
      <c r="EB9" s="4">
        <v>0</v>
      </c>
    </row>
    <row r="10" spans="2:132" ht="16.149999999999999" customHeight="1" x14ac:dyDescent="0.2">
      <c r="B10" s="12" t="s">
        <v>3</v>
      </c>
      <c r="C10" s="1">
        <v>28151.12038724</v>
      </c>
      <c r="D10" s="1">
        <v>22437.991407879999</v>
      </c>
      <c r="E10" s="1">
        <v>22582.084999999999</v>
      </c>
      <c r="F10" s="1">
        <v>27810.899999999998</v>
      </c>
      <c r="G10" s="1">
        <v>24211.13360121</v>
      </c>
      <c r="H10" s="1">
        <v>24952.661781499999</v>
      </c>
      <c r="I10" s="1">
        <v>31157.561863380011</v>
      </c>
      <c r="J10" s="1">
        <v>19030.080547070011</v>
      </c>
      <c r="K10" s="1">
        <v>23657.000000000015</v>
      </c>
      <c r="L10" s="1">
        <v>27820.6</v>
      </c>
      <c r="M10" s="1">
        <v>23377.299999999967</v>
      </c>
      <c r="N10" s="1">
        <v>26500.90000000002</v>
      </c>
      <c r="O10" s="4">
        <v>0</v>
      </c>
      <c r="P10" s="1">
        <v>25021.367272280004</v>
      </c>
      <c r="Q10" s="1">
        <v>19334.751202929983</v>
      </c>
      <c r="R10" s="1">
        <v>25090.388097499999</v>
      </c>
      <c r="S10" s="1">
        <v>22508.245935899995</v>
      </c>
      <c r="T10" s="1">
        <v>21843.087137119994</v>
      </c>
      <c r="U10" s="1">
        <v>23515.252726919993</v>
      </c>
      <c r="V10" s="1">
        <v>28817.254337289971</v>
      </c>
      <c r="W10" s="1">
        <v>23832.302045419994</v>
      </c>
      <c r="X10" s="1">
        <v>23424.317327620029</v>
      </c>
      <c r="Y10" s="1">
        <v>32780.64077765002</v>
      </c>
      <c r="Z10" s="1">
        <v>25848.379768440001</v>
      </c>
      <c r="AA10" s="1">
        <v>24911.169101450007</v>
      </c>
      <c r="AB10" s="4">
        <v>0</v>
      </c>
      <c r="AC10" s="1">
        <v>27954.33763626001</v>
      </c>
      <c r="AD10" s="1">
        <v>19231.266762259998</v>
      </c>
      <c r="AE10" s="1">
        <v>24714.902219849995</v>
      </c>
      <c r="AF10" s="1">
        <v>26648.286131279994</v>
      </c>
      <c r="AG10" s="1">
        <v>24447.998446949994</v>
      </c>
      <c r="AH10" s="1">
        <v>26189.072064489996</v>
      </c>
      <c r="AI10" s="1">
        <v>30546.468710430003</v>
      </c>
      <c r="AJ10" s="1">
        <v>25438.26400511001</v>
      </c>
      <c r="AK10" s="1">
        <v>27197.284308730006</v>
      </c>
      <c r="AL10" s="1">
        <v>28868.68556936003</v>
      </c>
      <c r="AM10" s="1">
        <v>28975.979753819982</v>
      </c>
      <c r="AN10" s="1">
        <v>29156.81877693002</v>
      </c>
      <c r="AO10" s="4">
        <v>0</v>
      </c>
      <c r="AP10" s="1">
        <v>30688.480843150006</v>
      </c>
      <c r="AQ10" s="1">
        <v>22280.24025164</v>
      </c>
      <c r="AR10" s="1">
        <v>26302.121544619997</v>
      </c>
      <c r="AS10" s="1">
        <v>27994.859488760005</v>
      </c>
      <c r="AT10" s="1">
        <v>28040.25507137999</v>
      </c>
      <c r="AU10" s="1">
        <v>24910.497851410004</v>
      </c>
      <c r="AV10" s="1">
        <v>32182.47099025</v>
      </c>
      <c r="AW10" s="1">
        <v>24171.984498890011</v>
      </c>
      <c r="AX10" s="1">
        <v>30218.20838942003</v>
      </c>
      <c r="AY10" s="1">
        <v>32946.586892589978</v>
      </c>
      <c r="AZ10" s="1">
        <v>30013.30435532003</v>
      </c>
      <c r="BA10" s="1">
        <v>32696.699450830027</v>
      </c>
      <c r="BB10" s="1">
        <v>0</v>
      </c>
      <c r="BC10" s="1">
        <v>29547.391948649998</v>
      </c>
      <c r="BD10" s="1">
        <v>22176.548454189997</v>
      </c>
      <c r="BE10" s="1">
        <v>27947.593640290001</v>
      </c>
      <c r="BF10" s="1">
        <v>31681.784402830002</v>
      </c>
      <c r="BG10" s="1">
        <v>31968.652163469989</v>
      </c>
      <c r="BH10" s="1">
        <v>26455.498927680008</v>
      </c>
      <c r="BI10" s="1">
        <v>36549.448773499993</v>
      </c>
      <c r="BJ10" s="1">
        <v>27643.469698530018</v>
      </c>
      <c r="BK10" s="1">
        <v>30174.876699580029</v>
      </c>
      <c r="BL10" s="1">
        <v>39122.599043249997</v>
      </c>
      <c r="BM10" s="1">
        <v>33009.693474870015</v>
      </c>
      <c r="BN10" s="1">
        <v>31194.258208409956</v>
      </c>
      <c r="BO10" s="1">
        <v>0</v>
      </c>
      <c r="BP10" s="1">
        <f t="shared" ref="BP10:CA10" si="6">+BP11+BP18+BP20</f>
        <v>-11729.037192763837</v>
      </c>
      <c r="BQ10" s="1">
        <f t="shared" si="6"/>
        <v>-14393.582784800161</v>
      </c>
      <c r="BR10" s="1">
        <f t="shared" si="6"/>
        <v>-167516.7427052196</v>
      </c>
      <c r="BS10" s="1">
        <f t="shared" si="6"/>
        <v>-3082133.6966177993</v>
      </c>
      <c r="BT10" s="1">
        <f t="shared" si="6"/>
        <v>58224.412637100984</v>
      </c>
      <c r="BU10" s="1">
        <f t="shared" si="6"/>
        <v>-59759.495775379728</v>
      </c>
      <c r="BV10" s="1">
        <f t="shared" si="6"/>
        <v>-41399.471418584289</v>
      </c>
      <c r="BW10" s="1">
        <f t="shared" si="6"/>
        <v>37307.514224501254</v>
      </c>
      <c r="BX10" s="1">
        <f t="shared" si="6"/>
        <v>3047.7198039996865</v>
      </c>
      <c r="BY10" s="1">
        <f t="shared" si="6"/>
        <v>-6426.7196901354582</v>
      </c>
      <c r="BZ10" s="1">
        <f t="shared" si="6"/>
        <v>-3233.896846976987</v>
      </c>
      <c r="CA10" s="1">
        <f t="shared" si="6"/>
        <v>68484.51020390242</v>
      </c>
      <c r="CB10" s="1">
        <v>0</v>
      </c>
      <c r="CC10" s="1">
        <v>-14273.736027650004</v>
      </c>
      <c r="CD10" s="1">
        <v>-4392.9889048699806</v>
      </c>
      <c r="CE10" s="1">
        <v>-10946.056424870036</v>
      </c>
      <c r="CF10" s="1">
        <v>-443931.21846785006</v>
      </c>
      <c r="CG10" s="1">
        <v>-3104.1002858400061</v>
      </c>
      <c r="CH10" s="1">
        <v>-7576.9677416999948</v>
      </c>
      <c r="CI10" s="1">
        <v>1596.1070649299727</v>
      </c>
      <c r="CJ10" s="1">
        <v>-13468.948027070008</v>
      </c>
      <c r="CK10" s="1">
        <v>-7947.24128019001</v>
      </c>
      <c r="CL10" s="1">
        <v>634.96732116004569</v>
      </c>
      <c r="CM10" s="1">
        <v>-5704.7929096699954</v>
      </c>
      <c r="CN10" s="1">
        <v>-5056.1317363300332</v>
      </c>
      <c r="CO10" s="48">
        <v>0</v>
      </c>
      <c r="CP10" s="55">
        <v>370204.82698910008</v>
      </c>
      <c r="CQ10" s="1">
        <v>-2345.8168241600215</v>
      </c>
      <c r="CR10" s="1">
        <v>-5979.4317763399958</v>
      </c>
      <c r="CS10" s="1">
        <v>-466022.06261089002</v>
      </c>
      <c r="CT10" s="1">
        <v>-467.82216246999451</v>
      </c>
      <c r="CU10" s="1">
        <v>-14232.787255660005</v>
      </c>
      <c r="CV10" s="1">
        <v>915.76673054999992</v>
      </c>
      <c r="CW10" s="1">
        <v>1546.7685346799844</v>
      </c>
      <c r="CX10" s="1">
        <v>-8481.142805170035</v>
      </c>
      <c r="CY10" s="1">
        <v>-8583.4627676900054</v>
      </c>
      <c r="CZ10" s="1">
        <v>-12188.085243170004</v>
      </c>
      <c r="DA10" s="1">
        <v>1643.1812333699636</v>
      </c>
      <c r="DB10" s="14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4">
        <v>0</v>
      </c>
      <c r="DP10" s="4">
        <v>0</v>
      </c>
      <c r="DQ10" s="4">
        <v>0</v>
      </c>
      <c r="DR10" s="4">
        <v>0</v>
      </c>
      <c r="DS10" s="4">
        <v>0</v>
      </c>
      <c r="DT10" s="4">
        <v>0</v>
      </c>
      <c r="DU10" s="4">
        <v>0</v>
      </c>
      <c r="DV10" s="4">
        <v>0</v>
      </c>
      <c r="DW10" s="4">
        <v>0</v>
      </c>
      <c r="DX10" s="4">
        <v>0</v>
      </c>
      <c r="DY10" s="4">
        <v>0</v>
      </c>
      <c r="DZ10" s="4">
        <v>0</v>
      </c>
      <c r="EA10" s="4">
        <v>0</v>
      </c>
      <c r="EB10" s="4">
        <v>0</v>
      </c>
    </row>
    <row r="11" spans="2:132" ht="16.149999999999999" customHeight="1" x14ac:dyDescent="0.2">
      <c r="B11" s="12" t="s">
        <v>4</v>
      </c>
      <c r="C11" s="1">
        <v>7842.3370000000004</v>
      </c>
      <c r="D11" s="1">
        <v>6942.9480000000003</v>
      </c>
      <c r="E11" s="1">
        <v>7027</v>
      </c>
      <c r="F11" s="1">
        <v>7976.5324182500017</v>
      </c>
      <c r="G11" s="1">
        <v>6411.0001736900012</v>
      </c>
      <c r="H11" s="1">
        <v>9767.7604401900026</v>
      </c>
      <c r="I11" s="1">
        <v>9288.6</v>
      </c>
      <c r="J11" s="1">
        <v>7025.100000000004</v>
      </c>
      <c r="K11" s="1">
        <v>10814.4</v>
      </c>
      <c r="L11" s="1">
        <v>8956.3000000000047</v>
      </c>
      <c r="M11" s="1">
        <v>6316.8000000000084</v>
      </c>
      <c r="N11" s="1">
        <v>12257.899999999992</v>
      </c>
      <c r="O11" s="4">
        <v>0</v>
      </c>
      <c r="P11" s="1">
        <v>7356.3297944399992</v>
      </c>
      <c r="Q11" s="1">
        <v>6599.5571856099987</v>
      </c>
      <c r="R11" s="1">
        <v>7958.8731883200007</v>
      </c>
      <c r="S11" s="1">
        <v>9491.9482215700027</v>
      </c>
      <c r="T11" s="1">
        <v>7011.9769424799997</v>
      </c>
      <c r="U11" s="1">
        <v>10417.154067019999</v>
      </c>
      <c r="V11" s="1">
        <v>12328.20631967</v>
      </c>
      <c r="W11" s="1">
        <v>10971.971007709995</v>
      </c>
      <c r="X11" s="1">
        <v>10811.535608929998</v>
      </c>
      <c r="Y11" s="1">
        <v>8003.3178599399989</v>
      </c>
      <c r="Z11" s="1">
        <v>14089.96702204</v>
      </c>
      <c r="AA11" s="1">
        <v>14779.253941199999</v>
      </c>
      <c r="AB11" s="4">
        <v>0</v>
      </c>
      <c r="AC11" s="1">
        <v>9826.2187555799974</v>
      </c>
      <c r="AD11" s="1">
        <v>5421.8159366299988</v>
      </c>
      <c r="AE11" s="1">
        <v>8775.9649347499981</v>
      </c>
      <c r="AF11" s="1">
        <v>9677.305006280003</v>
      </c>
      <c r="AG11" s="1">
        <v>10612.881122860003</v>
      </c>
      <c r="AH11" s="1">
        <v>10729.334950729995</v>
      </c>
      <c r="AI11" s="1">
        <v>10392.226297300007</v>
      </c>
      <c r="AJ11" s="1">
        <v>16287.23264154999</v>
      </c>
      <c r="AK11" s="1">
        <v>11157.475508750007</v>
      </c>
      <c r="AL11" s="1">
        <v>9087.8655212900012</v>
      </c>
      <c r="AM11" s="1">
        <v>15869.224380039997</v>
      </c>
      <c r="AN11" s="1">
        <v>17751.364389950002</v>
      </c>
      <c r="AO11" s="4">
        <v>0</v>
      </c>
      <c r="AP11" s="1">
        <v>12539.037004209998</v>
      </c>
      <c r="AQ11" s="1">
        <v>8927.5419056299997</v>
      </c>
      <c r="AR11" s="1">
        <v>9735.2990323899958</v>
      </c>
      <c r="AS11" s="1">
        <v>9645.780661630004</v>
      </c>
      <c r="AT11" s="1">
        <v>13031.908432370003</v>
      </c>
      <c r="AU11" s="1">
        <v>12727.467842749997</v>
      </c>
      <c r="AV11" s="1">
        <v>10968.788310749998</v>
      </c>
      <c r="AW11" s="1">
        <v>17393.893788579997</v>
      </c>
      <c r="AX11" s="1">
        <v>13376.51872606</v>
      </c>
      <c r="AY11" s="1">
        <v>12603.214504750005</v>
      </c>
      <c r="AZ11" s="1">
        <v>14338.116789149995</v>
      </c>
      <c r="BA11" s="1">
        <v>17137.660637849996</v>
      </c>
      <c r="BB11" s="1">
        <v>0</v>
      </c>
      <c r="BC11" s="1">
        <v>17739.983036099999</v>
      </c>
      <c r="BD11" s="1">
        <v>8104.8641678600006</v>
      </c>
      <c r="BE11" s="1">
        <v>8312.1905767099979</v>
      </c>
      <c r="BF11" s="1">
        <v>15286.33370528</v>
      </c>
      <c r="BG11" s="1">
        <v>13007.7716573</v>
      </c>
      <c r="BH11" s="1">
        <v>12262.258947750008</v>
      </c>
      <c r="BI11" s="1">
        <v>23763.347693669981</v>
      </c>
      <c r="BJ11" s="1">
        <v>17540.91349821</v>
      </c>
      <c r="BK11" s="1">
        <v>13632.399903960004</v>
      </c>
      <c r="BL11" s="1">
        <v>24544.317076550004</v>
      </c>
      <c r="BM11" s="1">
        <v>12408.059451870005</v>
      </c>
      <c r="BN11" s="1">
        <v>14025.422799760005</v>
      </c>
      <c r="BO11" s="1">
        <v>0</v>
      </c>
      <c r="BP11" s="1">
        <f t="shared" ref="BP11:CA11" si="7">+BP12+BP19+BP21</f>
        <v>-7098.7396866598765</v>
      </c>
      <c r="BQ11" s="1">
        <f t="shared" si="7"/>
        <v>-10646.023488350118</v>
      </c>
      <c r="BR11" s="1">
        <f t="shared" si="7"/>
        <v>-118549.80812661976</v>
      </c>
      <c r="BS11" s="1">
        <f t="shared" si="7"/>
        <v>-1920865.2938296399</v>
      </c>
      <c r="BT11" s="1">
        <f t="shared" si="7"/>
        <v>43998.424031989984</v>
      </c>
      <c r="BU11" s="1">
        <f t="shared" si="7"/>
        <v>-48329.979109009975</v>
      </c>
      <c r="BV11" s="1">
        <f t="shared" si="7"/>
        <v>-34376.046367379968</v>
      </c>
      <c r="BW11" s="1">
        <f t="shared" si="7"/>
        <v>28554.306715329938</v>
      </c>
      <c r="BX11" s="1">
        <f t="shared" si="7"/>
        <v>7136.0048507499878</v>
      </c>
      <c r="BY11" s="1">
        <f t="shared" si="7"/>
        <v>6913.7362860099165</v>
      </c>
      <c r="BZ11" s="1">
        <f t="shared" si="7"/>
        <v>1699.6767662100419</v>
      </c>
      <c r="CA11" s="1">
        <f t="shared" si="7"/>
        <v>39632.949241769944</v>
      </c>
      <c r="CB11" s="1">
        <v>0</v>
      </c>
      <c r="CC11" s="1">
        <v>-401.49837235999439</v>
      </c>
      <c r="CD11" s="1">
        <v>-15308.250981209985</v>
      </c>
      <c r="CE11" s="1">
        <v>-12989.759485299988</v>
      </c>
      <c r="CF11" s="1">
        <v>-262816.43816452002</v>
      </c>
      <c r="CG11" s="1">
        <v>-19037.959098929998</v>
      </c>
      <c r="CH11" s="1">
        <v>850.0794329700002</v>
      </c>
      <c r="CI11" s="1">
        <v>4741.6903886099863</v>
      </c>
      <c r="CJ11" s="1">
        <v>-8218.3878762500008</v>
      </c>
      <c r="CK11" s="1">
        <v>2191.3632006900043</v>
      </c>
      <c r="CL11" s="1">
        <v>-8205.0778354400136</v>
      </c>
      <c r="CM11" s="1">
        <v>-13172.443894239974</v>
      </c>
      <c r="CN11" s="1">
        <v>5392.1366912099656</v>
      </c>
      <c r="CO11" s="48">
        <v>0</v>
      </c>
      <c r="CP11" s="55">
        <v>211165.57140123998</v>
      </c>
      <c r="CQ11" s="1">
        <v>707.68662566000421</v>
      </c>
      <c r="CR11" s="1">
        <v>-13191.771472999993</v>
      </c>
      <c r="CS11" s="1">
        <v>-274893.81566224998</v>
      </c>
      <c r="CT11" s="1">
        <v>-12176.344298650005</v>
      </c>
      <c r="CU11" s="1">
        <v>244.14589112999602</v>
      </c>
      <c r="CV11" s="1">
        <v>7649.2203027000069</v>
      </c>
      <c r="CW11" s="1">
        <v>14350.556299789987</v>
      </c>
      <c r="CX11" s="1">
        <v>-4726.7116089900046</v>
      </c>
      <c r="CY11" s="1">
        <v>-8599.1143760899977</v>
      </c>
      <c r="CZ11" s="1">
        <v>-12292.289084439995</v>
      </c>
      <c r="DA11" s="1">
        <v>-1536.4797640200049</v>
      </c>
      <c r="DB11" s="14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0</v>
      </c>
      <c r="DI11" s="1">
        <v>0</v>
      </c>
      <c r="DJ11" s="1">
        <v>0</v>
      </c>
      <c r="DK11" s="1">
        <v>0</v>
      </c>
      <c r="DL11" s="1">
        <v>0</v>
      </c>
      <c r="DM11" s="1">
        <v>0</v>
      </c>
      <c r="DN11" s="1">
        <v>0</v>
      </c>
      <c r="DO11" s="14">
        <v>0</v>
      </c>
      <c r="DP11" s="4">
        <v>0</v>
      </c>
      <c r="DQ11" s="4">
        <v>0</v>
      </c>
      <c r="DR11" s="4">
        <v>0</v>
      </c>
      <c r="DS11" s="4">
        <v>0</v>
      </c>
      <c r="DT11" s="4">
        <v>0</v>
      </c>
      <c r="DU11" s="4">
        <v>0</v>
      </c>
      <c r="DV11" s="4">
        <v>0</v>
      </c>
      <c r="DW11" s="4">
        <v>0</v>
      </c>
      <c r="DX11" s="4">
        <v>0</v>
      </c>
      <c r="DY11" s="4">
        <v>0</v>
      </c>
      <c r="DZ11" s="4">
        <v>0</v>
      </c>
      <c r="EA11" s="4">
        <v>0</v>
      </c>
      <c r="EB11" s="4">
        <v>0</v>
      </c>
    </row>
    <row r="12" spans="2:132" ht="16.149999999999999" customHeight="1" x14ac:dyDescent="0.2">
      <c r="B12" s="12" t="s">
        <v>5</v>
      </c>
      <c r="C12" s="1">
        <v>3477.2449999999999</v>
      </c>
      <c r="D12" s="1">
        <v>5283.0190000000002</v>
      </c>
      <c r="E12" s="1">
        <v>6025.2250000000004</v>
      </c>
      <c r="F12" s="1">
        <v>6092.4061892700011</v>
      </c>
      <c r="G12" s="1">
        <v>5403.6854117199991</v>
      </c>
      <c r="H12" s="1">
        <v>5452.7911851800036</v>
      </c>
      <c r="I12" s="1">
        <v>6210.9</v>
      </c>
      <c r="J12" s="1">
        <v>4756.2999999999947</v>
      </c>
      <c r="K12" s="1">
        <v>5326.9</v>
      </c>
      <c r="L12" s="1">
        <v>5833.1999999999989</v>
      </c>
      <c r="M12" s="1">
        <v>4920.1000000000049</v>
      </c>
      <c r="N12" s="1">
        <v>6002.5000000000091</v>
      </c>
      <c r="O12" s="4">
        <v>0</v>
      </c>
      <c r="P12" s="1">
        <v>2946.8114178400001</v>
      </c>
      <c r="Q12" s="1">
        <v>3858.8157875199995</v>
      </c>
      <c r="R12" s="1">
        <v>4670.9670854000005</v>
      </c>
      <c r="S12" s="1">
        <v>4153.7974741200014</v>
      </c>
      <c r="T12" s="1">
        <v>3653.0349686299978</v>
      </c>
      <c r="U12" s="1">
        <v>3876.7130690799991</v>
      </c>
      <c r="V12" s="1">
        <v>4242.0974664700052</v>
      </c>
      <c r="W12" s="1">
        <v>3516.1323888699985</v>
      </c>
      <c r="X12" s="1">
        <v>3910.8637985399923</v>
      </c>
      <c r="Y12" s="1">
        <v>4454.1398914000019</v>
      </c>
      <c r="Z12" s="1">
        <v>4080.3404700600131</v>
      </c>
      <c r="AA12" s="1">
        <v>4676.0499194799941</v>
      </c>
      <c r="AB12" s="4">
        <v>0</v>
      </c>
      <c r="AC12" s="1">
        <v>2256.6102678500001</v>
      </c>
      <c r="AD12" s="1">
        <v>3008.1579610699996</v>
      </c>
      <c r="AE12" s="1">
        <v>4208.1320075599997</v>
      </c>
      <c r="AF12" s="1">
        <v>3718.9608696399978</v>
      </c>
      <c r="AG12" s="1">
        <v>3551.5410692600003</v>
      </c>
      <c r="AH12" s="1">
        <v>3752.2795557700028</v>
      </c>
      <c r="AI12" s="1">
        <v>3480.8879096999999</v>
      </c>
      <c r="AJ12" s="1">
        <v>3765.5754627799984</v>
      </c>
      <c r="AK12" s="1">
        <v>4058.3048058400045</v>
      </c>
      <c r="AL12" s="1">
        <v>3998.577609109996</v>
      </c>
      <c r="AM12" s="1">
        <v>4167.0951466200031</v>
      </c>
      <c r="AN12" s="1">
        <v>4319.3352240899967</v>
      </c>
      <c r="AO12" s="4">
        <v>0</v>
      </c>
      <c r="AP12" s="1">
        <v>2253.7260167499999</v>
      </c>
      <c r="AQ12" s="1">
        <v>2876.0183799499996</v>
      </c>
      <c r="AR12" s="1">
        <v>3900.758691569999</v>
      </c>
      <c r="AS12" s="1">
        <v>3224.6191314199996</v>
      </c>
      <c r="AT12" s="1">
        <v>3112.2227980000007</v>
      </c>
      <c r="AU12" s="1">
        <v>3143.7842011099992</v>
      </c>
      <c r="AV12" s="1">
        <v>2995.2601652400022</v>
      </c>
      <c r="AW12" s="1">
        <v>3238.0204448899995</v>
      </c>
      <c r="AX12" s="1">
        <v>3435.7864335599975</v>
      </c>
      <c r="AY12" s="1">
        <v>3434.804051860001</v>
      </c>
      <c r="AZ12" s="1">
        <v>3582.0283479299987</v>
      </c>
      <c r="BA12" s="1">
        <v>3607.710537660003</v>
      </c>
      <c r="BB12" s="1">
        <v>0</v>
      </c>
      <c r="BC12" s="1">
        <v>2096.3013578799996</v>
      </c>
      <c r="BD12" s="1">
        <v>2344.5693241500003</v>
      </c>
      <c r="BE12" s="1">
        <v>3251.8239099900006</v>
      </c>
      <c r="BF12" s="1">
        <v>3000.8580336699988</v>
      </c>
      <c r="BG12" s="1">
        <v>3099.09860819</v>
      </c>
      <c r="BH12" s="1">
        <v>2922.4558474399992</v>
      </c>
      <c r="BI12" s="1">
        <v>2972.1465488300014</v>
      </c>
      <c r="BJ12" s="1">
        <v>3065.2307361400008</v>
      </c>
      <c r="BK12" s="1">
        <v>3212.7161585900008</v>
      </c>
      <c r="BL12" s="1">
        <v>3779.1254040899989</v>
      </c>
      <c r="BM12" s="1">
        <v>3078.8188969699972</v>
      </c>
      <c r="BN12" s="1">
        <v>2959.7046259100048</v>
      </c>
      <c r="BO12" s="1">
        <v>0</v>
      </c>
      <c r="BP12" s="1">
        <f t="shared" ref="BP12:CA12" si="8">+BP13+BP20+BP22</f>
        <v>-5376.3135050699257</v>
      </c>
      <c r="BQ12" s="1">
        <f t="shared" si="8"/>
        <v>-3801.649831510058</v>
      </c>
      <c r="BR12" s="1">
        <f t="shared" si="8"/>
        <v>-60859.794771499888</v>
      </c>
      <c r="BS12" s="1">
        <f t="shared" si="8"/>
        <v>-967494.10656619002</v>
      </c>
      <c r="BT12" s="1">
        <f t="shared" si="8"/>
        <v>24276.96201322</v>
      </c>
      <c r="BU12" s="1">
        <f t="shared" si="8"/>
        <v>-31885.050181369974</v>
      </c>
      <c r="BV12" s="1">
        <f t="shared" si="8"/>
        <v>-26006.226765999996</v>
      </c>
      <c r="BW12" s="1">
        <f t="shared" si="8"/>
        <v>15736.951077209958</v>
      </c>
      <c r="BX12" s="1">
        <f t="shared" si="8"/>
        <v>5760.0538416499958</v>
      </c>
      <c r="BY12" s="1">
        <f t="shared" si="8"/>
        <v>5746.1521130399296</v>
      </c>
      <c r="BZ12" s="1">
        <f t="shared" si="8"/>
        <v>102.93003975002102</v>
      </c>
      <c r="CA12" s="1">
        <f t="shared" si="8"/>
        <v>17308.804788009969</v>
      </c>
      <c r="CB12" s="1">
        <v>0</v>
      </c>
      <c r="CC12" s="1">
        <v>-1758.6673048299947</v>
      </c>
      <c r="CD12" s="1">
        <v>-1197.2917013600049</v>
      </c>
      <c r="CE12" s="1">
        <v>-724.90451620999329</v>
      </c>
      <c r="CF12" s="1">
        <v>-36986.390182359995</v>
      </c>
      <c r="CG12" s="1">
        <v>-630.87935287000028</v>
      </c>
      <c r="CH12" s="1">
        <v>-702.90930319000017</v>
      </c>
      <c r="CI12" s="1">
        <v>-1375.9328121199987</v>
      </c>
      <c r="CJ12" s="1">
        <v>-1087.5888453100024</v>
      </c>
      <c r="CK12" s="1">
        <v>-653.5020820999971</v>
      </c>
      <c r="CL12" s="1">
        <v>-381.24556438999616</v>
      </c>
      <c r="CM12" s="1">
        <v>-1034.7581742200077</v>
      </c>
      <c r="CN12" s="1">
        <v>-718.94701027999326</v>
      </c>
      <c r="CO12" s="48">
        <v>0</v>
      </c>
      <c r="CP12" s="55">
        <v>28845.06347465</v>
      </c>
      <c r="CQ12" s="1">
        <v>-1948.85189532</v>
      </c>
      <c r="CR12" s="1">
        <v>-903.00872680999737</v>
      </c>
      <c r="CS12" s="1">
        <v>-40122.050301890005</v>
      </c>
      <c r="CT12" s="1">
        <v>-221.3300100399988</v>
      </c>
      <c r="CU12" s="1">
        <v>-574.90065329000163</v>
      </c>
      <c r="CV12" s="1">
        <v>-1298.5978276900014</v>
      </c>
      <c r="CW12" s="1">
        <v>-1077.131130010001</v>
      </c>
      <c r="CX12" s="1">
        <v>-680.49745049000057</v>
      </c>
      <c r="CY12" s="1">
        <v>-297.04060798999944</v>
      </c>
      <c r="CZ12" s="1">
        <v>-948.33396880999635</v>
      </c>
      <c r="DA12" s="1">
        <v>-765.82965188000117</v>
      </c>
      <c r="DB12" s="14">
        <v>0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4">
        <v>0</v>
      </c>
      <c r="DP12" s="4">
        <v>0</v>
      </c>
      <c r="DQ12" s="4">
        <v>0</v>
      </c>
      <c r="DR12" s="4">
        <v>0</v>
      </c>
      <c r="DS12" s="4">
        <v>0</v>
      </c>
      <c r="DT12" s="4">
        <v>0</v>
      </c>
      <c r="DU12" s="4">
        <v>0</v>
      </c>
      <c r="DV12" s="4">
        <v>0</v>
      </c>
      <c r="DW12" s="4">
        <v>0</v>
      </c>
      <c r="DX12" s="4">
        <v>0</v>
      </c>
      <c r="DY12" s="4">
        <v>0</v>
      </c>
      <c r="DZ12" s="4">
        <v>0</v>
      </c>
      <c r="EA12" s="4">
        <v>0</v>
      </c>
      <c r="EB12" s="4">
        <v>0</v>
      </c>
    </row>
    <row r="13" spans="2:132" ht="16.149999999999999" customHeight="1" x14ac:dyDescent="0.2">
      <c r="B13" s="12" t="s">
        <v>6</v>
      </c>
      <c r="C13" s="1">
        <v>393.01299999999998</v>
      </c>
      <c r="D13" s="1">
        <v>415.44600000000003</v>
      </c>
      <c r="E13" s="1">
        <v>462.60300000000001</v>
      </c>
      <c r="F13" s="1">
        <v>490.21940764000016</v>
      </c>
      <c r="G13" s="1">
        <v>531.68618466999988</v>
      </c>
      <c r="H13" s="1">
        <v>591.49081026999977</v>
      </c>
      <c r="I13" s="1">
        <v>648.6</v>
      </c>
      <c r="J13" s="1">
        <v>473.8000000000003</v>
      </c>
      <c r="K13" s="1">
        <v>438.6</v>
      </c>
      <c r="L13" s="1">
        <v>469.8000000000003</v>
      </c>
      <c r="M13" s="1">
        <v>427</v>
      </c>
      <c r="N13" s="1">
        <v>786.99999999999989</v>
      </c>
      <c r="O13" s="4">
        <v>0</v>
      </c>
      <c r="P13" s="1">
        <v>361.11158230000007</v>
      </c>
      <c r="Q13" s="1">
        <v>414.56131181999996</v>
      </c>
      <c r="R13" s="1">
        <v>571.10839548000001</v>
      </c>
      <c r="S13" s="1">
        <v>654.64823330000013</v>
      </c>
      <c r="T13" s="1">
        <v>490.36696706999993</v>
      </c>
      <c r="U13" s="1">
        <v>668.6643010800002</v>
      </c>
      <c r="V13" s="1">
        <v>985.39424829000006</v>
      </c>
      <c r="W13" s="1">
        <v>958.99841547000017</v>
      </c>
      <c r="X13" s="1">
        <v>967.40495943999963</v>
      </c>
      <c r="Y13" s="1">
        <v>948.16663606999987</v>
      </c>
      <c r="Z13" s="1">
        <v>945.50437878000105</v>
      </c>
      <c r="AA13" s="1">
        <v>1088.446182529997</v>
      </c>
      <c r="AB13" s="4">
        <v>0</v>
      </c>
      <c r="AC13" s="1">
        <v>825.96524653000017</v>
      </c>
      <c r="AD13" s="1">
        <v>849.84412445999988</v>
      </c>
      <c r="AE13" s="1">
        <v>992.88173147999987</v>
      </c>
      <c r="AF13" s="1">
        <v>1053.1782814599999</v>
      </c>
      <c r="AG13" s="1">
        <v>1140.2313496000002</v>
      </c>
      <c r="AH13" s="1">
        <v>1117.5847768499998</v>
      </c>
      <c r="AI13" s="1">
        <v>1111.7655102499998</v>
      </c>
      <c r="AJ13" s="1">
        <v>1097.2815676200005</v>
      </c>
      <c r="AK13" s="1">
        <v>1011.3723022799999</v>
      </c>
      <c r="AL13" s="1">
        <v>977.52552495999862</v>
      </c>
      <c r="AM13" s="1">
        <v>985.33340764000127</v>
      </c>
      <c r="AN13" s="1">
        <v>1134.56893244</v>
      </c>
      <c r="AO13" s="4">
        <v>0</v>
      </c>
      <c r="AP13" s="1">
        <v>966.89818424000009</v>
      </c>
      <c r="AQ13" s="1">
        <v>700.92591476999996</v>
      </c>
      <c r="AR13" s="1">
        <v>708.90471216999993</v>
      </c>
      <c r="AS13" s="1">
        <v>628.07582495000031</v>
      </c>
      <c r="AT13" s="1">
        <v>689.82111326999984</v>
      </c>
      <c r="AU13" s="1">
        <v>754.74179847999983</v>
      </c>
      <c r="AV13" s="1">
        <v>823.97908096000026</v>
      </c>
      <c r="AW13" s="1">
        <v>869.28807884000014</v>
      </c>
      <c r="AX13" s="1">
        <v>510.08315548999974</v>
      </c>
      <c r="AY13" s="1">
        <v>559.54175453000039</v>
      </c>
      <c r="AZ13" s="1">
        <v>580.72174295999935</v>
      </c>
      <c r="BA13" s="1">
        <v>635.87046867999948</v>
      </c>
      <c r="BB13" s="1">
        <v>0</v>
      </c>
      <c r="BC13" s="1">
        <v>470.04429437000005</v>
      </c>
      <c r="BD13" s="1">
        <v>421.99781839000002</v>
      </c>
      <c r="BE13" s="1">
        <v>641.93382657999973</v>
      </c>
      <c r="BF13" s="1">
        <v>671.74344657000006</v>
      </c>
      <c r="BG13" s="1">
        <v>674.87357584000017</v>
      </c>
      <c r="BH13" s="1">
        <v>688.28101242000002</v>
      </c>
      <c r="BI13" s="1">
        <v>835.96187435999991</v>
      </c>
      <c r="BJ13" s="1">
        <v>737.11264666000022</v>
      </c>
      <c r="BK13" s="1">
        <v>493.12186910999924</v>
      </c>
      <c r="BL13" s="1">
        <v>749.82355555000049</v>
      </c>
      <c r="BM13" s="1">
        <v>654.58427586999835</v>
      </c>
      <c r="BN13" s="1">
        <v>671.04453346000128</v>
      </c>
      <c r="BO13" s="1">
        <v>0</v>
      </c>
      <c r="BP13" s="1">
        <f t="shared" ref="BP13:CA13" si="9">+BP14+BP21+BP23</f>
        <v>-5832.3234978199544</v>
      </c>
      <c r="BQ13" s="1">
        <f t="shared" si="9"/>
        <v>-7690.5696812100587</v>
      </c>
      <c r="BR13" s="1">
        <f t="shared" si="9"/>
        <v>-59668.250363399937</v>
      </c>
      <c r="BS13" s="1">
        <f t="shared" si="9"/>
        <v>-649058.36011844012</v>
      </c>
      <c r="BT13" s="1">
        <f t="shared" si="9"/>
        <v>20650.508467119984</v>
      </c>
      <c r="BU13" s="1">
        <f t="shared" si="9"/>
        <v>-13120.896305709968</v>
      </c>
      <c r="BV13" s="1">
        <f t="shared" si="9"/>
        <v>-13433.712730389991</v>
      </c>
      <c r="BW13" s="1">
        <f t="shared" si="9"/>
        <v>17725.026854199943</v>
      </c>
      <c r="BX13" s="1">
        <f t="shared" si="9"/>
        <v>-1881.8771673399633</v>
      </c>
      <c r="BY13" s="1">
        <f t="shared" si="9"/>
        <v>4734.3696848199334</v>
      </c>
      <c r="BZ13" s="1">
        <f t="shared" si="9"/>
        <v>3296.6420708700239</v>
      </c>
      <c r="CA13" s="1">
        <f t="shared" si="9"/>
        <v>17292.413749300009</v>
      </c>
      <c r="CB13" s="1">
        <v>0</v>
      </c>
      <c r="CC13" s="1">
        <v>-592.59433583999737</v>
      </c>
      <c r="CD13" s="1">
        <v>-413.60259811000094</v>
      </c>
      <c r="CE13" s="1">
        <v>-205.64453780000019</v>
      </c>
      <c r="CF13" s="1">
        <v>-10344.02344424</v>
      </c>
      <c r="CG13" s="1">
        <v>147.90445378999993</v>
      </c>
      <c r="CH13" s="1">
        <v>395.76874531000101</v>
      </c>
      <c r="CI13" s="1">
        <v>-225.24156906000098</v>
      </c>
      <c r="CJ13" s="1">
        <v>-316.13794223999992</v>
      </c>
      <c r="CK13" s="1">
        <v>-398.0358548300004</v>
      </c>
      <c r="CL13" s="1">
        <v>-329.08896741999968</v>
      </c>
      <c r="CM13" s="1">
        <v>-396.8328614400001</v>
      </c>
      <c r="CN13" s="1">
        <v>-81.670015509999303</v>
      </c>
      <c r="CO13" s="48">
        <v>0</v>
      </c>
      <c r="CP13" s="55">
        <v>9155.6080482999987</v>
      </c>
      <c r="CQ13" s="1">
        <v>-363.98351812999738</v>
      </c>
      <c r="CR13" s="1">
        <v>-341.49483863000034</v>
      </c>
      <c r="CS13" s="1">
        <v>-11072.881081719997</v>
      </c>
      <c r="CT13" s="1">
        <v>-357.79207837000001</v>
      </c>
      <c r="CU13" s="1">
        <v>-365.90684452999983</v>
      </c>
      <c r="CV13" s="1">
        <v>-79.589589820000356</v>
      </c>
      <c r="CW13" s="1">
        <v>258.57392850000019</v>
      </c>
      <c r="CX13" s="1">
        <v>-188.23982127000056</v>
      </c>
      <c r="CY13" s="1">
        <v>-276.57456148999938</v>
      </c>
      <c r="CZ13" s="1">
        <v>-351.86615506999999</v>
      </c>
      <c r="DA13" s="1">
        <v>-132.99067515000058</v>
      </c>
      <c r="DB13" s="14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4">
        <v>0</v>
      </c>
      <c r="DP13" s="4">
        <v>0</v>
      </c>
      <c r="DQ13" s="4">
        <v>0</v>
      </c>
      <c r="DR13" s="4">
        <v>0</v>
      </c>
      <c r="DS13" s="4">
        <v>0</v>
      </c>
      <c r="DT13" s="4">
        <v>0</v>
      </c>
      <c r="DU13" s="4">
        <v>0</v>
      </c>
      <c r="DV13" s="4">
        <v>0</v>
      </c>
      <c r="DW13" s="4">
        <v>0</v>
      </c>
      <c r="DX13" s="4">
        <v>0</v>
      </c>
      <c r="DY13" s="4">
        <v>0</v>
      </c>
      <c r="DZ13" s="4">
        <v>0</v>
      </c>
      <c r="EA13" s="4">
        <v>0</v>
      </c>
      <c r="EB13" s="4">
        <v>0</v>
      </c>
    </row>
    <row r="14" spans="2:132" s="30" customFormat="1" ht="16.149999999999999" customHeight="1" x14ac:dyDescent="0.2">
      <c r="B14" s="29" t="s">
        <v>7</v>
      </c>
      <c r="C14" s="2">
        <v>7400.7290000000003</v>
      </c>
      <c r="D14" s="2">
        <v>4597.2089999999998</v>
      </c>
      <c r="E14" s="2">
        <v>6298.1</v>
      </c>
      <c r="F14" s="2">
        <v>5876.5951922800004</v>
      </c>
      <c r="G14" s="2">
        <v>4171.0775428799998</v>
      </c>
      <c r="H14" s="2">
        <v>4774.2156692500002</v>
      </c>
      <c r="I14" s="2">
        <v>4610.2</v>
      </c>
      <c r="J14" s="2">
        <v>4387.3999999999996</v>
      </c>
      <c r="K14" s="2">
        <v>5652.4</v>
      </c>
      <c r="L14" s="2">
        <v>5763</v>
      </c>
      <c r="M14" s="2">
        <v>5192</v>
      </c>
      <c r="N14" s="2">
        <v>8912.1</v>
      </c>
      <c r="O14" s="4">
        <v>0</v>
      </c>
      <c r="P14" s="2">
        <v>3891.8374686000011</v>
      </c>
      <c r="Q14" s="2">
        <v>3860.06540283</v>
      </c>
      <c r="R14" s="2">
        <v>6716.3604359000001</v>
      </c>
      <c r="S14" s="2">
        <v>5368.4550193800014</v>
      </c>
      <c r="T14" s="2">
        <v>5094.7394287299994</v>
      </c>
      <c r="U14" s="2">
        <v>5726.414927390002</v>
      </c>
      <c r="V14" s="2">
        <v>7533.3747660099989</v>
      </c>
      <c r="W14" s="2">
        <v>5162.4178219300011</v>
      </c>
      <c r="X14" s="2">
        <v>7822.37600836</v>
      </c>
      <c r="Y14" s="2">
        <v>6221.3693663899994</v>
      </c>
      <c r="Z14" s="2">
        <v>7193.5926866699956</v>
      </c>
      <c r="AA14" s="2">
        <v>10804.286336190002</v>
      </c>
      <c r="AB14" s="4">
        <v>0</v>
      </c>
      <c r="AC14" s="2">
        <v>3935.9832345499999</v>
      </c>
      <c r="AD14" s="2">
        <v>6207.3274582499998</v>
      </c>
      <c r="AE14" s="2">
        <v>7308.6915947400012</v>
      </c>
      <c r="AF14" s="2">
        <v>6475.4061944899977</v>
      </c>
      <c r="AG14" s="2">
        <v>8273.1519772899992</v>
      </c>
      <c r="AH14" s="2">
        <v>6781.5028939600033</v>
      </c>
      <c r="AI14" s="2">
        <v>11839.152914999995</v>
      </c>
      <c r="AJ14" s="2">
        <v>5420.3644716000035</v>
      </c>
      <c r="AK14" s="2">
        <v>5476.9437118600035</v>
      </c>
      <c r="AL14" s="2">
        <v>7721.812611450001</v>
      </c>
      <c r="AM14" s="2">
        <v>9501.7293189600059</v>
      </c>
      <c r="AN14" s="2">
        <v>10004.95232923999</v>
      </c>
      <c r="AO14" s="4">
        <v>0</v>
      </c>
      <c r="AP14" s="2">
        <v>5041.413768970001</v>
      </c>
      <c r="AQ14" s="2">
        <v>8084.2175580400017</v>
      </c>
      <c r="AR14" s="2">
        <v>7553.9248736299996</v>
      </c>
      <c r="AS14" s="2">
        <v>5614.4633845899989</v>
      </c>
      <c r="AT14" s="2">
        <v>10587.07230254</v>
      </c>
      <c r="AU14" s="2">
        <v>6347.0133087300019</v>
      </c>
      <c r="AV14" s="2">
        <v>6314.2806707000018</v>
      </c>
      <c r="AW14" s="2">
        <v>6550.0159853399991</v>
      </c>
      <c r="AX14" s="2">
        <v>11396.570887619997</v>
      </c>
      <c r="AY14" s="2">
        <v>8433.2065721700001</v>
      </c>
      <c r="AZ14" s="2">
        <v>9342.0004026999995</v>
      </c>
      <c r="BA14" s="2">
        <v>10957.873177580002</v>
      </c>
      <c r="BB14" s="2">
        <v>0</v>
      </c>
      <c r="BC14" s="2">
        <v>6096.3487933800016</v>
      </c>
      <c r="BD14" s="2">
        <v>4709.878049840001</v>
      </c>
      <c r="BE14" s="2">
        <v>9639.8315165700005</v>
      </c>
      <c r="BF14" s="2">
        <v>7502.0905411299982</v>
      </c>
      <c r="BG14" s="2">
        <v>8949.2634004400006</v>
      </c>
      <c r="BH14" s="2">
        <v>5812.1016133699995</v>
      </c>
      <c r="BI14" s="2">
        <v>6307.4030025399998</v>
      </c>
      <c r="BJ14" s="2">
        <v>5874.2987232099986</v>
      </c>
      <c r="BK14" s="2">
        <v>8442.0167469099997</v>
      </c>
      <c r="BL14" s="2">
        <v>17467.796589820002</v>
      </c>
      <c r="BM14" s="2">
        <v>6528.8808372900003</v>
      </c>
      <c r="BN14" s="2">
        <v>11958.602524169999</v>
      </c>
      <c r="BO14" s="2">
        <v>0</v>
      </c>
      <c r="BP14" s="2">
        <f t="shared" ref="BP14:CA14" si="10">+BP15+BP22+BP24</f>
        <v>-2653.7506722999551</v>
      </c>
      <c r="BQ14" s="2">
        <f t="shared" si="10"/>
        <v>-3402.6102484100625</v>
      </c>
      <c r="BR14" s="2">
        <f t="shared" si="10"/>
        <v>-24469.18799578994</v>
      </c>
      <c r="BS14" s="2">
        <f t="shared" si="10"/>
        <v>-485986.62702813005</v>
      </c>
      <c r="BT14" s="2">
        <f t="shared" si="10"/>
        <v>16301.500583379986</v>
      </c>
      <c r="BU14" s="2">
        <f t="shared" si="10"/>
        <v>-12461.828269839973</v>
      </c>
      <c r="BV14" s="2">
        <f t="shared" si="10"/>
        <v>-11694.284480769997</v>
      </c>
      <c r="BW14" s="2">
        <f t="shared" si="10"/>
        <v>10507.249654369964</v>
      </c>
      <c r="BX14" s="2">
        <f t="shared" si="10"/>
        <v>5851.722664550025</v>
      </c>
      <c r="BY14" s="2">
        <f t="shared" si="10"/>
        <v>6867.5366327299344</v>
      </c>
      <c r="BZ14" s="2">
        <f t="shared" si="10"/>
        <v>1871.0021997100316</v>
      </c>
      <c r="CA14" s="2">
        <f t="shared" si="10"/>
        <v>6586.7707283100126</v>
      </c>
      <c r="CB14" s="2">
        <v>0</v>
      </c>
      <c r="CC14" s="2">
        <v>-5661.8117673700008</v>
      </c>
      <c r="CD14" s="2">
        <v>-7080.0966466700002</v>
      </c>
      <c r="CE14" s="2">
        <v>-3791.1043306200072</v>
      </c>
      <c r="CF14" s="2">
        <v>-135881.07120003001</v>
      </c>
      <c r="CG14" s="2">
        <v>-2070.8168125999982</v>
      </c>
      <c r="CH14" s="2">
        <v>-4254.5653369800038</v>
      </c>
      <c r="CI14" s="2">
        <v>-5793.4127633399958</v>
      </c>
      <c r="CJ14" s="2">
        <v>-5085.6948758400049</v>
      </c>
      <c r="CK14" s="2">
        <v>-1560.3355765299966</v>
      </c>
      <c r="CL14" s="2">
        <v>-12138.618185110001</v>
      </c>
      <c r="CM14" s="2">
        <v>-3396.493370159993</v>
      </c>
      <c r="CN14" s="2">
        <v>2215.7920352599795</v>
      </c>
      <c r="CO14" s="49">
        <v>0</v>
      </c>
      <c r="CP14" s="56">
        <v>133912.74588988998</v>
      </c>
      <c r="CQ14" s="2">
        <v>7204.7662388300123</v>
      </c>
      <c r="CR14" s="2">
        <v>-6661.4891858300016</v>
      </c>
      <c r="CS14" s="2">
        <v>-148408.30092873998</v>
      </c>
      <c r="CT14" s="2">
        <v>-3851.0045693600023</v>
      </c>
      <c r="CU14" s="2">
        <v>-1871.3780756299984</v>
      </c>
      <c r="CV14" s="2">
        <v>-11599.360421689995</v>
      </c>
      <c r="CW14" s="2">
        <v>-3790.0351539499952</v>
      </c>
      <c r="CX14" s="2">
        <v>11336.738495820009</v>
      </c>
      <c r="CY14" s="2">
        <v>2911.8636004199634</v>
      </c>
      <c r="CZ14" s="2">
        <v>-3367.7999998699888</v>
      </c>
      <c r="DA14" s="2">
        <v>1222.9999999999818</v>
      </c>
      <c r="DB14" s="11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11">
        <v>0</v>
      </c>
      <c r="DP14" s="4">
        <v>0</v>
      </c>
      <c r="DQ14" s="4">
        <v>0</v>
      </c>
      <c r="DR14" s="4">
        <v>0</v>
      </c>
      <c r="DS14" s="4">
        <v>0</v>
      </c>
      <c r="DT14" s="4">
        <v>0</v>
      </c>
      <c r="DU14" s="4">
        <v>0</v>
      </c>
      <c r="DV14" s="4">
        <v>0</v>
      </c>
      <c r="DW14" s="4">
        <v>0</v>
      </c>
      <c r="DX14" s="4">
        <v>0</v>
      </c>
      <c r="DY14" s="4">
        <v>0</v>
      </c>
      <c r="DZ14" s="4">
        <v>0</v>
      </c>
      <c r="EA14" s="4">
        <v>0</v>
      </c>
      <c r="EB14" s="4">
        <v>0</v>
      </c>
    </row>
    <row r="15" spans="2:132" s="30" customFormat="1" ht="16.149999999999999" customHeight="1" x14ac:dyDescent="0.2">
      <c r="B15" s="31" t="s">
        <v>49</v>
      </c>
      <c r="C15" s="1">
        <v>0</v>
      </c>
      <c r="D15" s="1">
        <v>33.811535210000002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603.40599999999995</v>
      </c>
      <c r="O15" s="4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262.41888649999999</v>
      </c>
      <c r="W15" s="1">
        <v>47.49995320999998</v>
      </c>
      <c r="X15" s="1">
        <v>40.013145520000037</v>
      </c>
      <c r="Y15" s="1">
        <v>30.042328329999982</v>
      </c>
      <c r="Z15" s="1">
        <v>230.64359305000002</v>
      </c>
      <c r="AA15" s="1">
        <v>3223.7594923699999</v>
      </c>
      <c r="AB15" s="4">
        <v>0</v>
      </c>
      <c r="AC15" s="1">
        <v>63.564097410000002</v>
      </c>
      <c r="AD15" s="1">
        <v>143.85246415</v>
      </c>
      <c r="AE15" s="1">
        <v>122.20405525999996</v>
      </c>
      <c r="AF15" s="1">
        <v>115.18116139000001</v>
      </c>
      <c r="AG15" s="1">
        <v>111.03745068000001</v>
      </c>
      <c r="AH15" s="1">
        <v>117.70842908999995</v>
      </c>
      <c r="AI15" s="1">
        <v>104.31068587000007</v>
      </c>
      <c r="AJ15" s="1">
        <v>105.63720206999994</v>
      </c>
      <c r="AK15" s="1">
        <v>0</v>
      </c>
      <c r="AL15" s="1">
        <v>200.69485861999996</v>
      </c>
      <c r="AM15" s="1">
        <v>87.081487490000043</v>
      </c>
      <c r="AN15" s="1">
        <v>162.86570989000001</v>
      </c>
      <c r="AO15" s="4">
        <v>0</v>
      </c>
      <c r="AP15" s="1">
        <v>67.50602791</v>
      </c>
      <c r="AQ15" s="1">
        <v>144.63840740000001</v>
      </c>
      <c r="AR15" s="1">
        <v>82.308317389999985</v>
      </c>
      <c r="AS15" s="1">
        <v>0</v>
      </c>
      <c r="AT15" s="1">
        <v>268.33580253999997</v>
      </c>
      <c r="AU15" s="1">
        <v>316.38816598</v>
      </c>
      <c r="AV15" s="1">
        <v>-97.554184870000029</v>
      </c>
      <c r="AW15" s="1">
        <v>105.65553659000004</v>
      </c>
      <c r="AX15" s="1">
        <v>83.343973519999992</v>
      </c>
      <c r="AY15" s="1">
        <v>79.788742920000061</v>
      </c>
      <c r="AZ15" s="1">
        <v>0.24474506000000018</v>
      </c>
      <c r="BA15" s="1">
        <v>0.20914366000000015</v>
      </c>
      <c r="BB15" s="1">
        <v>0</v>
      </c>
      <c r="BC15" s="1">
        <v>0.26335417999999999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1.4E-5</v>
      </c>
      <c r="BM15" s="1">
        <v>0</v>
      </c>
      <c r="BN15" s="1">
        <v>753.1493564000001</v>
      </c>
      <c r="BO15" s="1">
        <v>0</v>
      </c>
      <c r="BP15" s="1">
        <f t="shared" ref="BP15:CA15" si="11">+BP16+BP23+BP25</f>
        <v>-429.80463348996591</v>
      </c>
      <c r="BQ15" s="1">
        <f t="shared" si="11"/>
        <v>-5057.8150766300569</v>
      </c>
      <c r="BR15" s="1">
        <f t="shared" si="11"/>
        <v>-21702.573565169951</v>
      </c>
      <c r="BS15" s="1">
        <f t="shared" si="11"/>
        <v>-370898.05093673005</v>
      </c>
      <c r="BT15" s="1">
        <f t="shared" si="11"/>
        <v>13876.953249209982</v>
      </c>
      <c r="BU15" s="1">
        <f t="shared" si="11"/>
        <v>7547.7540742000228</v>
      </c>
      <c r="BV15" s="1">
        <f t="shared" si="11"/>
        <v>3761.4543115000097</v>
      </c>
      <c r="BW15" s="1">
        <f t="shared" si="11"/>
        <v>13437.910182329961</v>
      </c>
      <c r="BX15" s="1">
        <f t="shared" si="11"/>
        <v>-1136.2733227299723</v>
      </c>
      <c r="BY15" s="1">
        <f t="shared" si="11"/>
        <v>7014.195363619956</v>
      </c>
      <c r="BZ15" s="1">
        <f t="shared" si="11"/>
        <v>6799.7822998200136</v>
      </c>
      <c r="CA15" s="1">
        <f t="shared" si="11"/>
        <v>8444.0040324500224</v>
      </c>
      <c r="CB15" s="1">
        <v>0</v>
      </c>
      <c r="CC15" s="1">
        <v>180.70101280999998</v>
      </c>
      <c r="CD15" s="1">
        <v>-43.303928239999998</v>
      </c>
      <c r="CE15" s="1">
        <v>357.45057358999998</v>
      </c>
      <c r="CF15" s="1">
        <v>73.240068690000015</v>
      </c>
      <c r="CG15" s="1">
        <v>132.32673341000006</v>
      </c>
      <c r="CH15" s="1">
        <v>149.83529366999991</v>
      </c>
      <c r="CI15" s="1">
        <v>166.71321557000005</v>
      </c>
      <c r="CJ15" s="1">
        <v>268.87241629000005</v>
      </c>
      <c r="CK15" s="1">
        <v>282.00091351999981</v>
      </c>
      <c r="CL15" s="1">
        <v>276.2470742600002</v>
      </c>
      <c r="CM15" s="1">
        <v>281.99358724000001</v>
      </c>
      <c r="CN15" s="1">
        <v>250.15168020000019</v>
      </c>
      <c r="CO15" s="48">
        <v>0</v>
      </c>
      <c r="CP15" s="55">
        <v>226.95550673</v>
      </c>
      <c r="CQ15" s="1">
        <v>0</v>
      </c>
      <c r="CR15" s="1">
        <v>-746.22075984000003</v>
      </c>
      <c r="CS15" s="1">
        <v>-956.16569387000004</v>
      </c>
      <c r="CT15" s="1">
        <v>-1.8094937900000001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4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4">
        <v>0</v>
      </c>
      <c r="DP15" s="4">
        <v>0</v>
      </c>
      <c r="DQ15" s="4">
        <v>0</v>
      </c>
      <c r="DR15" s="4">
        <v>0</v>
      </c>
      <c r="DS15" s="4">
        <v>0</v>
      </c>
      <c r="DT15" s="4">
        <v>0</v>
      </c>
      <c r="DU15" s="4">
        <v>0</v>
      </c>
      <c r="DV15" s="4">
        <v>0</v>
      </c>
      <c r="DW15" s="4">
        <v>0</v>
      </c>
      <c r="DX15" s="4">
        <v>0</v>
      </c>
      <c r="DY15" s="4">
        <v>0</v>
      </c>
      <c r="DZ15" s="4">
        <v>0</v>
      </c>
      <c r="EA15" s="4">
        <v>0</v>
      </c>
      <c r="EB15" s="4">
        <v>0</v>
      </c>
    </row>
    <row r="16" spans="2:132" s="30" customFormat="1" ht="16.149999999999999" customHeight="1" x14ac:dyDescent="0.2">
      <c r="B16" s="29" t="s">
        <v>20</v>
      </c>
      <c r="C16" s="2">
        <v>19.939772680000001</v>
      </c>
      <c r="D16" s="2">
        <v>29.293058760000001</v>
      </c>
      <c r="E16" s="2">
        <v>93.417014280000004</v>
      </c>
      <c r="F16" s="2">
        <v>163.86131489000005</v>
      </c>
      <c r="G16" s="2">
        <v>48.445853099999979</v>
      </c>
      <c r="H16" s="2">
        <v>123.80606956999998</v>
      </c>
      <c r="I16" s="2">
        <v>56.7</v>
      </c>
      <c r="J16" s="2">
        <v>32.299999999999997</v>
      </c>
      <c r="K16" s="2">
        <v>48.9</v>
      </c>
      <c r="L16" s="2">
        <v>14.888</v>
      </c>
      <c r="M16" s="2">
        <v>33.5</v>
      </c>
      <c r="N16" s="2">
        <v>79.7</v>
      </c>
      <c r="O16" s="4">
        <v>0</v>
      </c>
      <c r="P16" s="2">
        <v>47.989867279999999</v>
      </c>
      <c r="Q16" s="2">
        <v>12.191198429999993</v>
      </c>
      <c r="R16" s="2">
        <v>36.522009510000011</v>
      </c>
      <c r="S16" s="2">
        <v>123.44066596</v>
      </c>
      <c r="T16" s="2">
        <v>45.883896350000008</v>
      </c>
      <c r="U16" s="2">
        <v>26.967663359999971</v>
      </c>
      <c r="V16" s="2">
        <v>521.58223958999986</v>
      </c>
      <c r="W16" s="2">
        <v>63.416369070000052</v>
      </c>
      <c r="X16" s="2">
        <v>69.901883159999969</v>
      </c>
      <c r="Y16" s="2">
        <v>54.65070254000014</v>
      </c>
      <c r="Z16" s="2">
        <v>121.57204741</v>
      </c>
      <c r="AA16" s="2">
        <v>4831.4963005299996</v>
      </c>
      <c r="AB16" s="4">
        <v>0</v>
      </c>
      <c r="AC16" s="2">
        <v>55.744967879999997</v>
      </c>
      <c r="AD16" s="2">
        <v>69.217396360000009</v>
      </c>
      <c r="AE16" s="2">
        <v>30.637050629999994</v>
      </c>
      <c r="AF16" s="2">
        <v>46.279679980000012</v>
      </c>
      <c r="AG16" s="2">
        <v>46.03903123000002</v>
      </c>
      <c r="AH16" s="2">
        <v>180.33648432999999</v>
      </c>
      <c r="AI16" s="2">
        <v>117.23148099999996</v>
      </c>
      <c r="AJ16" s="2">
        <v>126.56339378999982</v>
      </c>
      <c r="AK16" s="2">
        <v>38.95021744000001</v>
      </c>
      <c r="AL16" s="2">
        <v>177.91554353999996</v>
      </c>
      <c r="AM16" s="2">
        <v>294.3548931700002</v>
      </c>
      <c r="AN16" s="2">
        <v>5487.0667625500009</v>
      </c>
      <c r="AO16" s="4">
        <v>0</v>
      </c>
      <c r="AP16" s="2">
        <v>44.32554047</v>
      </c>
      <c r="AQ16" s="2">
        <v>136.04723816000001</v>
      </c>
      <c r="AR16" s="2">
        <v>6.2170476800000074</v>
      </c>
      <c r="AS16" s="2">
        <v>66.050804739999961</v>
      </c>
      <c r="AT16" s="2">
        <v>67.433145170000017</v>
      </c>
      <c r="AU16" s="2">
        <v>174.04195903999994</v>
      </c>
      <c r="AV16" s="2">
        <v>61.641758890000013</v>
      </c>
      <c r="AW16" s="2">
        <v>65.794339740000026</v>
      </c>
      <c r="AX16" s="2">
        <v>91.535378039999927</v>
      </c>
      <c r="AY16" s="2">
        <v>81.673828080000263</v>
      </c>
      <c r="AZ16" s="2">
        <v>1056.3058547399994</v>
      </c>
      <c r="BA16" s="2">
        <v>90.370371279999674</v>
      </c>
      <c r="BB16" s="2">
        <v>0</v>
      </c>
      <c r="BC16" s="2">
        <v>48.566237510000001</v>
      </c>
      <c r="BD16" s="2">
        <v>27.610701450000018</v>
      </c>
      <c r="BE16" s="2">
        <v>113.05379888</v>
      </c>
      <c r="BF16" s="2">
        <v>471.92475468000009</v>
      </c>
      <c r="BG16" s="2">
        <v>76.918732569999875</v>
      </c>
      <c r="BH16" s="2">
        <v>50.998146540000171</v>
      </c>
      <c r="BI16" s="2">
        <v>68.582657720000171</v>
      </c>
      <c r="BJ16" s="2">
        <v>113.62748715999993</v>
      </c>
      <c r="BK16" s="2">
        <v>24.550208479999899</v>
      </c>
      <c r="BL16" s="2">
        <v>98.859238379999979</v>
      </c>
      <c r="BM16" s="2">
        <v>703.99959331999992</v>
      </c>
      <c r="BN16" s="2">
        <v>589.56494273000021</v>
      </c>
      <c r="BO16" s="2">
        <v>0</v>
      </c>
      <c r="BP16" s="2">
        <f t="shared" ref="BP16:CA16" si="12">+BP17+BP24+BP26</f>
        <v>2968.5352060700311</v>
      </c>
      <c r="BQ16" s="2">
        <f t="shared" si="12"/>
        <v>-1827.0595878000718</v>
      </c>
      <c r="BR16" s="2">
        <f t="shared" si="12"/>
        <v>2249.2368054000613</v>
      </c>
      <c r="BS16" s="2">
        <f t="shared" si="12"/>
        <v>-213023.43085138002</v>
      </c>
      <c r="BT16" s="2">
        <f t="shared" si="12"/>
        <v>10752.068845389984</v>
      </c>
      <c r="BU16" s="2">
        <f t="shared" si="12"/>
        <v>6185.4834667900204</v>
      </c>
      <c r="BV16" s="2">
        <f t="shared" si="12"/>
        <v>5884.4087782200004</v>
      </c>
      <c r="BW16" s="2">
        <f t="shared" si="12"/>
        <v>6566.5995971299799</v>
      </c>
      <c r="BX16" s="2">
        <f t="shared" si="12"/>
        <v>5749.1256821600109</v>
      </c>
      <c r="BY16" s="2">
        <f t="shared" si="12"/>
        <v>6144.1343758399671</v>
      </c>
      <c r="BZ16" s="2">
        <f t="shared" si="12"/>
        <v>5156.4457999400147</v>
      </c>
      <c r="CA16" s="2">
        <f t="shared" si="12"/>
        <v>1391.8895802700133</v>
      </c>
      <c r="CB16" s="2">
        <v>0</v>
      </c>
      <c r="CC16" s="2">
        <v>-269.49432561999981</v>
      </c>
      <c r="CD16" s="2">
        <v>-943.50304101000029</v>
      </c>
      <c r="CE16" s="2">
        <v>-1978.4925663400004</v>
      </c>
      <c r="CF16" s="2">
        <v>-6836.2360593400008</v>
      </c>
      <c r="CG16" s="2">
        <v>-294.81250847999985</v>
      </c>
      <c r="CH16" s="2">
        <v>69.078155359999897</v>
      </c>
      <c r="CI16" s="2">
        <v>-584.48383201000013</v>
      </c>
      <c r="CJ16" s="2">
        <v>658.5452017800003</v>
      </c>
      <c r="CK16" s="2">
        <v>2810.8099118099999</v>
      </c>
      <c r="CL16" s="2">
        <v>-309.77086022000026</v>
      </c>
      <c r="CM16" s="2">
        <v>-327.50733161999949</v>
      </c>
      <c r="CN16" s="2">
        <v>-638.39173052000012</v>
      </c>
      <c r="CO16" s="49">
        <v>0</v>
      </c>
      <c r="CP16" s="56">
        <v>4726.2053817100004</v>
      </c>
      <c r="CQ16" s="2">
        <v>-4503.0403193699995</v>
      </c>
      <c r="CR16" s="2">
        <v>-2536.4102446300017</v>
      </c>
      <c r="CS16" s="2">
        <v>-12372.296958390001</v>
      </c>
      <c r="CT16" s="2">
        <v>-114.61936855999954</v>
      </c>
      <c r="CU16" s="2">
        <v>-43.241757020000193</v>
      </c>
      <c r="CV16" s="2">
        <v>722.93074787000012</v>
      </c>
      <c r="CW16" s="2">
        <v>-383.18978745999971</v>
      </c>
      <c r="CX16" s="2">
        <v>1387.9561551400006</v>
      </c>
      <c r="CY16" s="2">
        <v>1089.5916265999977</v>
      </c>
      <c r="CZ16" s="2">
        <v>-486.18009417999991</v>
      </c>
      <c r="DA16" s="2">
        <v>-365.3999999999985</v>
      </c>
      <c r="DB16" s="11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11">
        <v>0</v>
      </c>
      <c r="DP16" s="4">
        <v>0</v>
      </c>
      <c r="DQ16" s="4">
        <v>0</v>
      </c>
      <c r="DR16" s="4">
        <v>0</v>
      </c>
      <c r="DS16" s="4">
        <v>0</v>
      </c>
      <c r="DT16" s="4">
        <v>0</v>
      </c>
      <c r="DU16" s="4">
        <v>0</v>
      </c>
      <c r="DV16" s="4">
        <v>0</v>
      </c>
      <c r="DW16" s="4">
        <v>0</v>
      </c>
      <c r="DX16" s="4">
        <v>0</v>
      </c>
      <c r="DY16" s="4">
        <v>0</v>
      </c>
      <c r="DZ16" s="4">
        <v>0</v>
      </c>
      <c r="EA16" s="4">
        <v>0</v>
      </c>
      <c r="EB16" s="4">
        <v>0</v>
      </c>
    </row>
    <row r="17" spans="2:132" ht="16.149999999999999" customHeight="1" x14ac:dyDescent="0.25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50"/>
      <c r="CP17" s="57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5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5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5"/>
    </row>
    <row r="18" spans="2:132" ht="16.149999999999999" customHeight="1" x14ac:dyDescent="0.2">
      <c r="B18" s="28" t="s">
        <v>44</v>
      </c>
      <c r="C18" s="4">
        <f>+C19+C29+C30+C31</f>
        <v>50808.185035019997</v>
      </c>
      <c r="D18" s="4">
        <f t="shared" ref="D18:N18" si="13">+D19+D29+D30+D31</f>
        <v>50154.811212450004</v>
      </c>
      <c r="E18" s="4">
        <f t="shared" si="13"/>
        <v>56662.209290790008</v>
      </c>
      <c r="F18" s="4">
        <f t="shared" si="13"/>
        <v>63587.419889775891</v>
      </c>
      <c r="G18" s="4">
        <f t="shared" si="13"/>
        <v>57169.001623340009</v>
      </c>
      <c r="H18" s="4">
        <f t="shared" si="13"/>
        <v>56749.503651839994</v>
      </c>
      <c r="I18" s="4">
        <f t="shared" si="13"/>
        <v>52306.392740859999</v>
      </c>
      <c r="J18" s="4">
        <f t="shared" si="13"/>
        <v>50184.971413869986</v>
      </c>
      <c r="K18" s="4">
        <f t="shared" si="13"/>
        <v>54903.986742059999</v>
      </c>
      <c r="L18" s="4">
        <f t="shared" si="13"/>
        <v>57489.375593519988</v>
      </c>
      <c r="M18" s="4">
        <f t="shared" si="13"/>
        <v>63938.853144450004</v>
      </c>
      <c r="N18" s="4">
        <f t="shared" si="13"/>
        <v>84816.305676329997</v>
      </c>
      <c r="O18" s="4">
        <v>0</v>
      </c>
      <c r="P18" s="4">
        <f>+P19+P29+P30+P31</f>
        <v>46852.044697190002</v>
      </c>
      <c r="Q18" s="4">
        <f t="shared" ref="Q18:AA18" si="14">+Q19+Q29+Q30+Q31</f>
        <v>51812.300332599996</v>
      </c>
      <c r="R18" s="4">
        <f t="shared" si="14"/>
        <v>59716.326445110004</v>
      </c>
      <c r="S18" s="4">
        <f t="shared" si="14"/>
        <v>67832.847087069997</v>
      </c>
      <c r="T18" s="4">
        <f t="shared" si="14"/>
        <v>60281.59493318</v>
      </c>
      <c r="U18" s="4">
        <f t="shared" si="14"/>
        <v>63764.135593829989</v>
      </c>
      <c r="V18" s="4">
        <f t="shared" si="14"/>
        <v>63621.459009710023</v>
      </c>
      <c r="W18" s="4">
        <f t="shared" si="14"/>
        <v>61815.863525509965</v>
      </c>
      <c r="X18" s="4">
        <f t="shared" si="14"/>
        <v>62774.214726720005</v>
      </c>
      <c r="Y18" s="4">
        <f t="shared" si="14"/>
        <v>64098.093098949998</v>
      </c>
      <c r="Z18" s="4">
        <f t="shared" si="14"/>
        <v>63007.309309050048</v>
      </c>
      <c r="AA18" s="4">
        <f t="shared" si="14"/>
        <v>83063.819188069989</v>
      </c>
      <c r="AB18" s="4">
        <v>0</v>
      </c>
      <c r="AC18" s="4">
        <f>+AC19+AC29+AC30+AC31</f>
        <v>52446.89013688</v>
      </c>
      <c r="AD18" s="4">
        <f t="shared" ref="AD18:AN18" si="15">+AD19+AD29+AD30+AD31</f>
        <v>58508.982324019998</v>
      </c>
      <c r="AE18" s="4">
        <f t="shared" si="15"/>
        <v>62603.70451127999</v>
      </c>
      <c r="AF18" s="4">
        <f t="shared" si="15"/>
        <v>66324.713113549995</v>
      </c>
      <c r="AG18" s="4">
        <f t="shared" si="15"/>
        <v>67239.741546309015</v>
      </c>
      <c r="AH18" s="4">
        <f t="shared" si="15"/>
        <v>65565.191845950001</v>
      </c>
      <c r="AI18" s="4">
        <f t="shared" si="15"/>
        <v>74128.894247803633</v>
      </c>
      <c r="AJ18" s="4">
        <f t="shared" si="15"/>
        <v>62810.055538270011</v>
      </c>
      <c r="AK18" s="4">
        <f t="shared" si="15"/>
        <v>69153.399334149959</v>
      </c>
      <c r="AL18" s="4">
        <f t="shared" si="15"/>
        <v>74140.324467470069</v>
      </c>
      <c r="AM18" s="4">
        <f t="shared" si="15"/>
        <v>65906.85761970999</v>
      </c>
      <c r="AN18" s="4">
        <f t="shared" si="15"/>
        <v>96319.705379963125</v>
      </c>
      <c r="AO18" s="4">
        <v>0</v>
      </c>
      <c r="AP18" s="4">
        <f>+AP19+AP29+AP30+AP31</f>
        <v>59798.466562460002</v>
      </c>
      <c r="AQ18" s="4">
        <f t="shared" ref="AQ18:BA18" si="16">+AQ19+AQ29+AQ30+AQ31</f>
        <v>69533.142831909994</v>
      </c>
      <c r="AR18" s="4">
        <f t="shared" si="16"/>
        <v>73234.669124489999</v>
      </c>
      <c r="AS18" s="4">
        <f t="shared" si="16"/>
        <v>73530.922180000023</v>
      </c>
      <c r="AT18" s="4">
        <f t="shared" si="16"/>
        <v>68705.706634669987</v>
      </c>
      <c r="AU18" s="4">
        <f t="shared" si="16"/>
        <v>76160.581530649957</v>
      </c>
      <c r="AV18" s="4">
        <f t="shared" si="16"/>
        <v>79331.191577229722</v>
      </c>
      <c r="AW18" s="4">
        <f t="shared" si="16"/>
        <v>71863.947166389975</v>
      </c>
      <c r="AX18" s="4">
        <f t="shared" si="16"/>
        <v>71159.906271630025</v>
      </c>
      <c r="AY18" s="4">
        <f t="shared" si="16"/>
        <v>75408.658377929984</v>
      </c>
      <c r="AZ18" s="4">
        <f t="shared" si="16"/>
        <v>76802.184889925469</v>
      </c>
      <c r="BA18" s="4">
        <f t="shared" si="16"/>
        <v>85037.766691583631</v>
      </c>
      <c r="BB18" s="4">
        <v>0</v>
      </c>
      <c r="BC18" s="4">
        <f>+BC19+BC29+BC30+BC31</f>
        <v>71803.609211148796</v>
      </c>
      <c r="BD18" s="4">
        <f t="shared" ref="BD18:BN18" si="17">+BD19+BD29+BD30+BD31</f>
        <v>76629.529205534403</v>
      </c>
      <c r="BE18" s="4">
        <f t="shared" si="17"/>
        <v>79445.6789132212</v>
      </c>
      <c r="BF18" s="4">
        <f t="shared" si="17"/>
        <v>96308.229744350421</v>
      </c>
      <c r="BG18" s="4">
        <f t="shared" si="17"/>
        <v>70273.08848477689</v>
      </c>
      <c r="BH18" s="4">
        <f t="shared" si="17"/>
        <v>89617.381513876899</v>
      </c>
      <c r="BI18" s="4">
        <f t="shared" si="17"/>
        <v>82345.877779133167</v>
      </c>
      <c r="BJ18" s="4">
        <f t="shared" si="17"/>
        <v>74462.354350960013</v>
      </c>
      <c r="BK18" s="4">
        <f t="shared" si="17"/>
        <v>85492.987085187982</v>
      </c>
      <c r="BL18" s="4">
        <f t="shared" si="17"/>
        <v>96461.004223580065</v>
      </c>
      <c r="BM18" s="4">
        <f t="shared" si="17"/>
        <v>77966.453845875018</v>
      </c>
      <c r="BN18" s="4">
        <f t="shared" si="17"/>
        <v>100824.29448058143</v>
      </c>
      <c r="BO18" s="4">
        <v>0</v>
      </c>
      <c r="BP18" s="4">
        <v>-7381.7723188639793</v>
      </c>
      <c r="BQ18" s="4">
        <v>-5994.6873979100492</v>
      </c>
      <c r="BR18" s="4">
        <v>-50340.393335089859</v>
      </c>
      <c r="BS18" s="4">
        <v>-954738.10131080984</v>
      </c>
      <c r="BT18" s="4">
        <v>12916.668943410987</v>
      </c>
      <c r="BU18" s="4">
        <v>-12299.995807699743</v>
      </c>
      <c r="BV18" s="4">
        <v>-8918.8973802543187</v>
      </c>
      <c r="BW18" s="4">
        <v>7842.4267460413103</v>
      </c>
      <c r="BX18" s="4">
        <v>-4743.5854442402633</v>
      </c>
      <c r="BY18" s="4">
        <v>-14356.595154985393</v>
      </c>
      <c r="BZ18" s="4">
        <v>-5765.7096245770081</v>
      </c>
      <c r="CA18" s="4">
        <v>26995.838979662498</v>
      </c>
      <c r="CB18" s="4">
        <v>0</v>
      </c>
      <c r="CC18" s="4">
        <v>-6425.5657798134489</v>
      </c>
      <c r="CD18" s="4">
        <v>-8061.7964796499582</v>
      </c>
      <c r="CE18" s="4">
        <v>-38779.525546580087</v>
      </c>
      <c r="CF18" s="4">
        <v>-991732.1578431502</v>
      </c>
      <c r="CG18" s="4">
        <v>20895.481783169984</v>
      </c>
      <c r="CH18" s="4">
        <v>-2372.5455381338543</v>
      </c>
      <c r="CI18" s="4">
        <v>-21664.940026427153</v>
      </c>
      <c r="CJ18" s="4">
        <v>-11365.957440448721</v>
      </c>
      <c r="CK18" s="4">
        <v>7361.7858002600842</v>
      </c>
      <c r="CL18" s="4">
        <v>-18105.741371210039</v>
      </c>
      <c r="CM18" s="4">
        <v>3149.8558280870202</v>
      </c>
      <c r="CN18" s="4">
        <v>58210.950345419697</v>
      </c>
      <c r="CO18" s="4">
        <v>0</v>
      </c>
      <c r="CP18" s="4">
        <v>974869.4842522894</v>
      </c>
      <c r="CQ18" s="4">
        <v>-33365.402707809655</v>
      </c>
      <c r="CR18" s="4">
        <v>-48473.387088790041</v>
      </c>
      <c r="CS18" s="4">
        <v>-1054129.3891752409</v>
      </c>
      <c r="CT18" s="4">
        <v>7058.4485512399842</v>
      </c>
      <c r="CU18" s="4">
        <v>-22817.816703730045</v>
      </c>
      <c r="CV18" s="4">
        <v>-17679.166677620116</v>
      </c>
      <c r="CW18" s="4">
        <v>-29170.688413839845</v>
      </c>
      <c r="CX18" s="4">
        <v>-11583.766459640086</v>
      </c>
      <c r="CY18" s="4">
        <v>-13868.319889899794</v>
      </c>
      <c r="CZ18" s="4">
        <v>-17670.363386140321</v>
      </c>
      <c r="DA18" s="4">
        <v>-8071.2950129664823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  <c r="DG18" s="4">
        <v>0</v>
      </c>
      <c r="DH18" s="4">
        <v>0</v>
      </c>
      <c r="DI18" s="4">
        <v>0</v>
      </c>
      <c r="DJ18" s="4">
        <v>0</v>
      </c>
      <c r="DK18" s="4">
        <v>0</v>
      </c>
      <c r="DL18" s="4">
        <v>0</v>
      </c>
      <c r="DM18" s="4">
        <v>0</v>
      </c>
      <c r="DN18" s="4">
        <v>0</v>
      </c>
      <c r="DO18" s="4">
        <v>0</v>
      </c>
      <c r="DP18" s="4">
        <v>0</v>
      </c>
      <c r="DQ18" s="4">
        <v>0</v>
      </c>
      <c r="DR18" s="4">
        <v>0</v>
      </c>
      <c r="DS18" s="4">
        <v>0</v>
      </c>
      <c r="DT18" s="4">
        <v>0</v>
      </c>
      <c r="DU18" s="4">
        <v>0</v>
      </c>
      <c r="DV18" s="4">
        <v>0</v>
      </c>
      <c r="DW18" s="4">
        <v>0</v>
      </c>
      <c r="DX18" s="4">
        <v>0</v>
      </c>
      <c r="DY18" s="4">
        <v>0</v>
      </c>
      <c r="DZ18" s="4">
        <v>0</v>
      </c>
      <c r="EA18" s="4">
        <v>0</v>
      </c>
      <c r="EB18" s="4">
        <v>0</v>
      </c>
    </row>
    <row r="19" spans="2:132" ht="16.149999999999999" customHeight="1" x14ac:dyDescent="0.2">
      <c r="B19" s="36" t="s">
        <v>8</v>
      </c>
      <c r="C19" s="4">
        <f>+C20+C21+C22+C23+C24+C25+C26+C27+C28</f>
        <v>48261.293657609996</v>
      </c>
      <c r="D19" s="4">
        <f t="shared" ref="D19:N19" si="18">+D20+D21+D22+D23+D24+D25+D26+D27+D28</f>
        <v>45620.970584570001</v>
      </c>
      <c r="E19" s="4">
        <f t="shared" si="18"/>
        <v>53891.605082870003</v>
      </c>
      <c r="F19" s="4">
        <f t="shared" si="18"/>
        <v>61155.834951585894</v>
      </c>
      <c r="G19" s="4">
        <f t="shared" si="18"/>
        <v>54950.543769300006</v>
      </c>
      <c r="H19" s="4">
        <f t="shared" si="18"/>
        <v>50214.29029900999</v>
      </c>
      <c r="I19" s="4">
        <f t="shared" si="18"/>
        <v>48955.7</v>
      </c>
      <c r="J19" s="4">
        <f t="shared" si="18"/>
        <v>47234.026469719982</v>
      </c>
      <c r="K19" s="4">
        <f t="shared" si="18"/>
        <v>50120.9</v>
      </c>
      <c r="L19" s="4">
        <f t="shared" si="18"/>
        <v>51817.791032789988</v>
      </c>
      <c r="M19" s="4">
        <f t="shared" si="18"/>
        <v>58953.826000000001</v>
      </c>
      <c r="N19" s="4">
        <f t="shared" si="18"/>
        <v>69790.599999999991</v>
      </c>
      <c r="O19" s="4">
        <v>0</v>
      </c>
      <c r="P19" s="4">
        <f>+P20+P21+P22+P23+P24+P25+P26+P27+P28</f>
        <v>46585.062520260006</v>
      </c>
      <c r="Q19" s="4">
        <f t="shared" ref="Q19:AA19" si="19">+Q20+Q21+Q22+Q23+Q24+Q25+Q26+Q27+Q28</f>
        <v>51011.417804279998</v>
      </c>
      <c r="R19" s="4">
        <f t="shared" si="19"/>
        <v>58793.564547740003</v>
      </c>
      <c r="S19" s="4">
        <f t="shared" si="19"/>
        <v>64398.567763400002</v>
      </c>
      <c r="T19" s="4">
        <f t="shared" si="19"/>
        <v>56061.300721240004</v>
      </c>
      <c r="U19" s="4">
        <f t="shared" si="19"/>
        <v>58947.721687239988</v>
      </c>
      <c r="V19" s="4">
        <f t="shared" si="19"/>
        <v>58903.792835950022</v>
      </c>
      <c r="W19" s="4">
        <f t="shared" si="19"/>
        <v>58364.22120921997</v>
      </c>
      <c r="X19" s="4">
        <f t="shared" si="19"/>
        <v>58732.230045220007</v>
      </c>
      <c r="Y19" s="4">
        <f t="shared" si="19"/>
        <v>60772.195995839997</v>
      </c>
      <c r="Z19" s="4">
        <f t="shared" si="19"/>
        <v>57770.251653820043</v>
      </c>
      <c r="AA19" s="4">
        <f t="shared" si="19"/>
        <v>68699.727997139984</v>
      </c>
      <c r="AB19" s="4">
        <v>0</v>
      </c>
      <c r="AC19" s="4">
        <f>+AC20+AC21+AC22+AC23+AC24+AC25+AC26+AC27+AC28</f>
        <v>51955.31604682</v>
      </c>
      <c r="AD19" s="4">
        <f t="shared" ref="AD19:AN19" si="20">+AD20+AD21+AD22+AD23+AD24+AD25+AD26+AD27+AD28</f>
        <v>57260.279751800001</v>
      </c>
      <c r="AE19" s="4">
        <f t="shared" si="20"/>
        <v>59309.80402897999</v>
      </c>
      <c r="AF19" s="4">
        <f t="shared" si="20"/>
        <v>62889.108884950001</v>
      </c>
      <c r="AG19" s="4">
        <f t="shared" si="20"/>
        <v>61397.019781670009</v>
      </c>
      <c r="AH19" s="4">
        <f t="shared" si="20"/>
        <v>62616.02443125</v>
      </c>
      <c r="AI19" s="4">
        <f t="shared" si="20"/>
        <v>68330.70306818001</v>
      </c>
      <c r="AJ19" s="4">
        <f t="shared" si="20"/>
        <v>58446.161415610011</v>
      </c>
      <c r="AK19" s="4">
        <f t="shared" si="20"/>
        <v>62874.754087039968</v>
      </c>
      <c r="AL19" s="4">
        <f t="shared" si="20"/>
        <v>69118.880669170059</v>
      </c>
      <c r="AM19" s="4">
        <f t="shared" si="20"/>
        <v>61385.444919279995</v>
      </c>
      <c r="AN19" s="4">
        <f t="shared" si="20"/>
        <v>79961.812586009983</v>
      </c>
      <c r="AO19" s="4">
        <v>0</v>
      </c>
      <c r="AP19" s="4">
        <f>+AP20+AP21+AP22+AP23+AP24+AP25+AP26+AP27+AP28</f>
        <v>59388.182134760005</v>
      </c>
      <c r="AQ19" s="4">
        <f t="shared" ref="AQ19:BA19" si="21">+AQ20+AQ21+AQ22+AQ23+AQ24+AQ25+AQ26+AQ27+AQ28</f>
        <v>67740.307742749996</v>
      </c>
      <c r="AR19" s="4">
        <f t="shared" si="21"/>
        <v>64344.950915689995</v>
      </c>
      <c r="AS19" s="4">
        <f t="shared" si="21"/>
        <v>68454.108237500026</v>
      </c>
      <c r="AT19" s="4">
        <f t="shared" si="21"/>
        <v>64435.962418439995</v>
      </c>
      <c r="AU19" s="4">
        <f t="shared" si="21"/>
        <v>69776.678088599961</v>
      </c>
      <c r="AV19" s="4">
        <f t="shared" si="21"/>
        <v>73843.43656117002</v>
      </c>
      <c r="AW19" s="4">
        <f t="shared" si="21"/>
        <v>67097.613744989983</v>
      </c>
      <c r="AX19" s="4">
        <f t="shared" si="21"/>
        <v>68910.335951780027</v>
      </c>
      <c r="AY19" s="4">
        <f t="shared" si="21"/>
        <v>69889.87921259999</v>
      </c>
      <c r="AZ19" s="4">
        <f t="shared" si="21"/>
        <v>72389.382528849965</v>
      </c>
      <c r="BA19" s="4">
        <f t="shared" si="21"/>
        <v>77789.639011129941</v>
      </c>
      <c r="BB19" s="4">
        <v>0</v>
      </c>
      <c r="BC19" s="4">
        <f>+BC20+BC21+BC22+BC23+BC24+BC25+BC26+BC27+BC28</f>
        <v>68098.168716280008</v>
      </c>
      <c r="BD19" s="4">
        <f t="shared" ref="BD19:BN19" si="22">+BD20+BD21+BD22+BD23+BD24+BD25+BD26+BD27+BD28</f>
        <v>69969.248289060008</v>
      </c>
      <c r="BE19" s="4">
        <f t="shared" si="22"/>
        <v>76755.824953349991</v>
      </c>
      <c r="BF19" s="4">
        <f t="shared" si="22"/>
        <v>89401.106512650033</v>
      </c>
      <c r="BG19" s="4">
        <f t="shared" si="22"/>
        <v>68061.592282349986</v>
      </c>
      <c r="BH19" s="4">
        <f t="shared" si="22"/>
        <v>74199.496736060042</v>
      </c>
      <c r="BI19" s="4">
        <f t="shared" si="22"/>
        <v>74336.100489669945</v>
      </c>
      <c r="BJ19" s="4">
        <f t="shared" si="22"/>
        <v>71919.562654640016</v>
      </c>
      <c r="BK19" s="4">
        <f t="shared" si="22"/>
        <v>82970.264849929998</v>
      </c>
      <c r="BL19" s="4">
        <f t="shared" si="22"/>
        <v>87740.565481440062</v>
      </c>
      <c r="BM19" s="4">
        <f t="shared" si="22"/>
        <v>75269.057500850002</v>
      </c>
      <c r="BN19" s="4">
        <f t="shared" si="22"/>
        <v>92109.14177106999</v>
      </c>
      <c r="BO19" s="4">
        <v>0</v>
      </c>
      <c r="BP19" s="4">
        <v>-2037.5845774799527</v>
      </c>
      <c r="BQ19" s="4">
        <v>-5183.4976441800536</v>
      </c>
      <c r="BR19" s="4">
        <v>-43473.149721309863</v>
      </c>
      <c r="BS19" s="4">
        <v>-881938.82655938994</v>
      </c>
      <c r="BT19" s="4">
        <v>18124.763914669988</v>
      </c>
      <c r="BU19" s="4">
        <v>-14488.163602929999</v>
      </c>
      <c r="BV19" s="4">
        <v>-8407.187561809973</v>
      </c>
      <c r="BW19" s="4">
        <v>11928.052097189982</v>
      </c>
      <c r="BX19" s="4">
        <v>2692.8965820299927</v>
      </c>
      <c r="BY19" s="4">
        <v>3513.2037963899784</v>
      </c>
      <c r="BZ19" s="4">
        <v>1763.2172437300178</v>
      </c>
      <c r="CA19" s="4">
        <v>18126.084036889981</v>
      </c>
      <c r="CB19" s="4">
        <v>0</v>
      </c>
      <c r="CC19" s="4">
        <v>2875.1440697899816</v>
      </c>
      <c r="CD19" s="4">
        <v>-1884.5770598499512</v>
      </c>
      <c r="CE19" s="4">
        <v>-18729.184229270075</v>
      </c>
      <c r="CF19" s="4">
        <v>-868521.06628746027</v>
      </c>
      <c r="CG19" s="4">
        <v>17077.042479059979</v>
      </c>
      <c r="CH19" s="4">
        <v>961.4471416099841</v>
      </c>
      <c r="CI19" s="4">
        <v>-12169.767095100018</v>
      </c>
      <c r="CJ19" s="4">
        <v>-6706.5184411100345</v>
      </c>
      <c r="CK19" s="4">
        <v>8634.9596661500982</v>
      </c>
      <c r="CL19" s="4">
        <v>-4613.8849326600466</v>
      </c>
      <c r="CM19" s="4">
        <v>7262.829794150035</v>
      </c>
      <c r="CN19" s="4">
        <v>33502.123025829569</v>
      </c>
      <c r="CO19" s="4">
        <v>0</v>
      </c>
      <c r="CP19" s="54">
        <v>922032.04597610945</v>
      </c>
      <c r="CQ19" s="4">
        <v>-24714.393207429661</v>
      </c>
      <c r="CR19" s="4">
        <v>-24876.466346470042</v>
      </c>
      <c r="CS19" s="4">
        <v>-893141.08252347063</v>
      </c>
      <c r="CT19" s="4">
        <v>14916.839952569979</v>
      </c>
      <c r="CU19" s="4">
        <v>-25405.032261840053</v>
      </c>
      <c r="CV19" s="4">
        <v>-14175.928685880106</v>
      </c>
      <c r="CW19" s="4">
        <v>-19167.611650769846</v>
      </c>
      <c r="CX19" s="4">
        <v>-3421.6300485000829</v>
      </c>
      <c r="CY19" s="4">
        <v>-8677.5097096097888</v>
      </c>
      <c r="CZ19" s="4">
        <v>-8789.2827630703541</v>
      </c>
      <c r="DA19" s="4">
        <v>2301.2403310335358</v>
      </c>
      <c r="DB19" s="6">
        <v>0</v>
      </c>
      <c r="DC19" s="4">
        <v>0</v>
      </c>
      <c r="DD19" s="4">
        <v>0</v>
      </c>
      <c r="DE19" s="4">
        <v>0</v>
      </c>
      <c r="DF19" s="4">
        <v>0</v>
      </c>
      <c r="DG19" s="4">
        <v>0</v>
      </c>
      <c r="DH19" s="4">
        <v>0</v>
      </c>
      <c r="DI19" s="4">
        <v>0</v>
      </c>
      <c r="DJ19" s="4">
        <v>0</v>
      </c>
      <c r="DK19" s="4">
        <v>0</v>
      </c>
      <c r="DL19" s="4">
        <v>0</v>
      </c>
      <c r="DM19" s="4">
        <v>0</v>
      </c>
      <c r="DN19" s="4">
        <v>0</v>
      </c>
      <c r="DO19" s="6">
        <v>0</v>
      </c>
      <c r="DP19" s="4">
        <v>0</v>
      </c>
      <c r="DQ19" s="4">
        <v>0</v>
      </c>
      <c r="DR19" s="4">
        <v>0</v>
      </c>
      <c r="DS19" s="4">
        <v>0</v>
      </c>
      <c r="DT19" s="4">
        <v>0</v>
      </c>
      <c r="DU19" s="4">
        <v>0</v>
      </c>
      <c r="DV19" s="4">
        <v>0</v>
      </c>
      <c r="DW19" s="4">
        <v>0</v>
      </c>
      <c r="DX19" s="4">
        <v>0</v>
      </c>
      <c r="DY19" s="4">
        <v>0</v>
      </c>
      <c r="DZ19" s="4">
        <v>0</v>
      </c>
      <c r="EA19" s="4">
        <v>0</v>
      </c>
      <c r="EB19" s="4">
        <v>0</v>
      </c>
    </row>
    <row r="20" spans="2:132" ht="16.149999999999999" customHeight="1" x14ac:dyDescent="0.2">
      <c r="B20" s="15" t="s">
        <v>9</v>
      </c>
      <c r="C20" s="1">
        <v>15508.407000000001</v>
      </c>
      <c r="D20" s="1">
        <v>14017.188</v>
      </c>
      <c r="E20" s="1">
        <v>13859.531999999999</v>
      </c>
      <c r="F20" s="1">
        <v>16143.556030670001</v>
      </c>
      <c r="G20" s="1">
        <v>15187.991955079999</v>
      </c>
      <c r="H20" s="1">
        <v>14671.492257739998</v>
      </c>
      <c r="I20" s="1">
        <v>14694.7</v>
      </c>
      <c r="J20" s="1">
        <v>14488.326469719987</v>
      </c>
      <c r="K20" s="1">
        <v>14441.4</v>
      </c>
      <c r="L20" s="1">
        <v>15471.172966389984</v>
      </c>
      <c r="M20" s="1">
        <v>15061.6</v>
      </c>
      <c r="N20" s="1">
        <v>16836.7</v>
      </c>
      <c r="O20" s="4">
        <v>0</v>
      </c>
      <c r="P20" s="1">
        <v>15079.374404790002</v>
      </c>
      <c r="Q20" s="1">
        <v>15009.207381929999</v>
      </c>
      <c r="R20" s="1">
        <v>15234.230417340001</v>
      </c>
      <c r="S20" s="1">
        <v>15365.95966896</v>
      </c>
      <c r="T20" s="1">
        <v>15144.033718709998</v>
      </c>
      <c r="U20" s="1">
        <v>15233.016485620003</v>
      </c>
      <c r="V20" s="1">
        <v>15451.176923410012</v>
      </c>
      <c r="W20" s="1">
        <v>15222.144284249978</v>
      </c>
      <c r="X20" s="1">
        <v>15020.014082290016</v>
      </c>
      <c r="Y20" s="1">
        <v>15351.467124969986</v>
      </c>
      <c r="Z20" s="1">
        <v>15692.975102110024</v>
      </c>
      <c r="AA20" s="1">
        <v>16353.425609829985</v>
      </c>
      <c r="AB20" s="4">
        <v>0</v>
      </c>
      <c r="AC20" s="13">
        <v>15441.556463210001</v>
      </c>
      <c r="AD20" s="13">
        <v>15620.311122269999</v>
      </c>
      <c r="AE20" s="13">
        <v>15946.528623050001</v>
      </c>
      <c r="AF20" s="13">
        <v>15579.950201380003</v>
      </c>
      <c r="AG20" s="13">
        <v>15613.425692070001</v>
      </c>
      <c r="AH20" s="13">
        <v>15811.913158630003</v>
      </c>
      <c r="AI20" s="13">
        <v>15880.272568569995</v>
      </c>
      <c r="AJ20" s="13">
        <v>15633.102847910011</v>
      </c>
      <c r="AK20" s="13">
        <v>15683.369375729997</v>
      </c>
      <c r="AL20" s="13">
        <v>15889.744627290031</v>
      </c>
      <c r="AM20" s="13">
        <v>16367.744087380011</v>
      </c>
      <c r="AN20" s="13">
        <v>16915.099295829965</v>
      </c>
      <c r="AO20" s="1">
        <v>0</v>
      </c>
      <c r="AP20" s="1">
        <v>17489.175131520002</v>
      </c>
      <c r="AQ20" s="1">
        <v>16665.887404100002</v>
      </c>
      <c r="AR20" s="1">
        <v>16650.634085669997</v>
      </c>
      <c r="AS20" s="1">
        <v>17459.008235550013</v>
      </c>
      <c r="AT20" s="1">
        <v>17488.349132479987</v>
      </c>
      <c r="AU20" s="1">
        <v>18643.096335239999</v>
      </c>
      <c r="AV20" s="1">
        <v>18160.244144910001</v>
      </c>
      <c r="AW20" s="1">
        <v>18005.096787100007</v>
      </c>
      <c r="AX20" s="1">
        <v>18057.602911239992</v>
      </c>
      <c r="AY20" s="1">
        <v>18200.033861000004</v>
      </c>
      <c r="AZ20" s="1">
        <v>18839.972879570025</v>
      </c>
      <c r="BA20" s="1">
        <v>19417.78995306994</v>
      </c>
      <c r="BB20" s="1">
        <v>0</v>
      </c>
      <c r="BC20" s="1">
        <v>18709.499536610001</v>
      </c>
      <c r="BD20" s="1">
        <v>19216.689325400002</v>
      </c>
      <c r="BE20" s="1">
        <v>19381.610763279994</v>
      </c>
      <c r="BF20" s="1">
        <v>20513.100442500006</v>
      </c>
      <c r="BG20" s="1">
        <v>19764.200268169996</v>
      </c>
      <c r="BH20" s="1">
        <v>19817.776558090005</v>
      </c>
      <c r="BI20" s="1">
        <v>19721.425614559987</v>
      </c>
      <c r="BJ20" s="1">
        <v>19642.195151650005</v>
      </c>
      <c r="BK20" s="1">
        <v>19311.70780211001</v>
      </c>
      <c r="BL20" s="1">
        <v>20779.588005570025</v>
      </c>
      <c r="BM20" s="1">
        <v>20582.155871939973</v>
      </c>
      <c r="BN20" s="1">
        <v>21231.637159950002</v>
      </c>
      <c r="BO20" s="1">
        <v>0</v>
      </c>
      <c r="BP20" s="1">
        <v>2751.4748127600178</v>
      </c>
      <c r="BQ20" s="1">
        <v>2247.1281014600063</v>
      </c>
      <c r="BR20" s="1">
        <v>1373.458756490043</v>
      </c>
      <c r="BS20" s="1">
        <v>-206530.30147734995</v>
      </c>
      <c r="BT20" s="1">
        <v>1309.319661700014</v>
      </c>
      <c r="BU20" s="1">
        <v>870.47914132998994</v>
      </c>
      <c r="BV20" s="1">
        <v>1895.4723290500006</v>
      </c>
      <c r="BW20" s="1">
        <v>910.78076313001293</v>
      </c>
      <c r="BX20" s="1">
        <v>655.30039748996205</v>
      </c>
      <c r="BY20" s="1">
        <v>1016.1391788400178</v>
      </c>
      <c r="BZ20" s="1">
        <v>832.1360113899791</v>
      </c>
      <c r="CA20" s="1">
        <v>1855.7219824699714</v>
      </c>
      <c r="CB20" s="1">
        <v>0</v>
      </c>
      <c r="CC20" s="1">
        <v>1667.6421928599702</v>
      </c>
      <c r="CD20" s="1">
        <v>3196.0662377100634</v>
      </c>
      <c r="CE20" s="1">
        <v>413.57679973993436</v>
      </c>
      <c r="CF20" s="1">
        <v>-216534.88475403003</v>
      </c>
      <c r="CG20" s="1">
        <v>-257.25153483000395</v>
      </c>
      <c r="CH20" s="1">
        <v>-560.74742004001018</v>
      </c>
      <c r="CI20" s="1">
        <v>-455.76609890003238</v>
      </c>
      <c r="CJ20" s="1">
        <v>-542.09582630995646</v>
      </c>
      <c r="CK20" s="1">
        <v>-1017.9977040698795</v>
      </c>
      <c r="CL20" s="1">
        <v>-1062.1998330201423</v>
      </c>
      <c r="CM20" s="1">
        <v>-838.63549891004732</v>
      </c>
      <c r="CN20" s="1">
        <v>-1752.0788453098939</v>
      </c>
      <c r="CO20" s="1">
        <v>0</v>
      </c>
      <c r="CP20" s="55">
        <v>208169.85300406985</v>
      </c>
      <c r="CQ20" s="1">
        <v>-2415.5167589995108</v>
      </c>
      <c r="CR20" s="1">
        <v>-3118.2584255201255</v>
      </c>
      <c r="CS20" s="1">
        <v>-236425.6027069499</v>
      </c>
      <c r="CT20" s="1">
        <v>-2498.2790144500214</v>
      </c>
      <c r="CU20" s="1">
        <v>-4878.3142795299609</v>
      </c>
      <c r="CV20" s="1">
        <v>-4412.5371360000463</v>
      </c>
      <c r="CW20" s="1">
        <v>-4648.9704726198943</v>
      </c>
      <c r="CX20" s="1">
        <v>-5285.6141918801623</v>
      </c>
      <c r="CY20" s="1">
        <v>-4752.7522421097601</v>
      </c>
      <c r="CZ20" s="1">
        <v>-4743.9595590902245</v>
      </c>
      <c r="DA20" s="1">
        <v>-4808.1464859997432</v>
      </c>
      <c r="DB20" s="14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  <c r="DO20" s="14">
        <v>0</v>
      </c>
      <c r="DP20" s="4">
        <v>0</v>
      </c>
      <c r="DQ20" s="4">
        <v>0</v>
      </c>
      <c r="DR20" s="4">
        <v>0</v>
      </c>
      <c r="DS20" s="4">
        <v>0</v>
      </c>
      <c r="DT20" s="4">
        <v>0</v>
      </c>
      <c r="DU20" s="4">
        <v>0</v>
      </c>
      <c r="DV20" s="4">
        <v>0</v>
      </c>
      <c r="DW20" s="4">
        <v>0</v>
      </c>
      <c r="DX20" s="4">
        <v>0</v>
      </c>
      <c r="DY20" s="4">
        <v>0</v>
      </c>
      <c r="DZ20" s="4">
        <v>0</v>
      </c>
      <c r="EA20" s="4">
        <v>0</v>
      </c>
      <c r="EB20" s="4">
        <v>0</v>
      </c>
    </row>
    <row r="21" spans="2:132" ht="16.149999999999999" customHeight="1" x14ac:dyDescent="0.2">
      <c r="B21" s="12" t="s">
        <v>10</v>
      </c>
      <c r="C21" s="1">
        <v>1918.8520000000001</v>
      </c>
      <c r="D21" s="1">
        <v>3568.0880000000002</v>
      </c>
      <c r="E21" s="1">
        <v>4174.9110000000001</v>
      </c>
      <c r="F21" s="1">
        <v>3847.9033169099998</v>
      </c>
      <c r="G21" s="1">
        <v>4214.4312911000006</v>
      </c>
      <c r="H21" s="1">
        <v>4683.3076191699984</v>
      </c>
      <c r="I21" s="1">
        <v>4243.6000000000004</v>
      </c>
      <c r="J21" s="1">
        <v>4183.4000000000015</v>
      </c>
      <c r="K21" s="1">
        <v>4069.5</v>
      </c>
      <c r="L21" s="1">
        <v>3880.5028129000016</v>
      </c>
      <c r="M21" s="1">
        <v>5030.7</v>
      </c>
      <c r="N21" s="1">
        <v>6986</v>
      </c>
      <c r="O21" s="4">
        <v>0</v>
      </c>
      <c r="P21" s="1">
        <v>1905.0377593399999</v>
      </c>
      <c r="Q21" s="1">
        <v>2435.8735791399999</v>
      </c>
      <c r="R21" s="1">
        <v>2831.6876093199999</v>
      </c>
      <c r="S21" s="1">
        <v>4913.2970951500001</v>
      </c>
      <c r="T21" s="1">
        <v>4569.4528819500001</v>
      </c>
      <c r="U21" s="1">
        <v>4457.8486898000001</v>
      </c>
      <c r="V21" s="1">
        <v>4782.9791397099989</v>
      </c>
      <c r="W21" s="1">
        <v>3863.4165478499995</v>
      </c>
      <c r="X21" s="1">
        <v>4397.7849062000005</v>
      </c>
      <c r="Y21" s="1">
        <v>4489.03812225</v>
      </c>
      <c r="Z21" s="1">
        <v>4366.0185613599988</v>
      </c>
      <c r="AA21" s="1">
        <v>7148.6207165499991</v>
      </c>
      <c r="AB21" s="4">
        <v>0</v>
      </c>
      <c r="AC21" s="13">
        <v>3193.0728394100001</v>
      </c>
      <c r="AD21" s="13">
        <v>3589.6914791800004</v>
      </c>
      <c r="AE21" s="13">
        <v>3892.0818734899981</v>
      </c>
      <c r="AF21" s="13">
        <v>4366.8445222100017</v>
      </c>
      <c r="AG21" s="13">
        <v>4056.4167853799986</v>
      </c>
      <c r="AH21" s="13">
        <v>3933.8590169900003</v>
      </c>
      <c r="AI21" s="13">
        <v>5302.4295199400012</v>
      </c>
      <c r="AJ21" s="13">
        <v>4082.7929958300006</v>
      </c>
      <c r="AK21" s="13">
        <v>4522.4020567399994</v>
      </c>
      <c r="AL21" s="13">
        <v>4233.6538198100016</v>
      </c>
      <c r="AM21" s="13">
        <v>5222.0969915099986</v>
      </c>
      <c r="AN21" s="13">
        <v>13655.068973909996</v>
      </c>
      <c r="AO21" s="1">
        <v>0</v>
      </c>
      <c r="AP21" s="1">
        <v>3094.9775180299998</v>
      </c>
      <c r="AQ21" s="1">
        <v>4430.8872493100007</v>
      </c>
      <c r="AR21" s="1">
        <v>5162.2698456099988</v>
      </c>
      <c r="AS21" s="1">
        <v>5328.2890418700008</v>
      </c>
      <c r="AT21" s="1">
        <v>5257.2415232000003</v>
      </c>
      <c r="AU21" s="1">
        <v>5467.4419160499974</v>
      </c>
      <c r="AV21" s="1">
        <v>4972.4621892800033</v>
      </c>
      <c r="AW21" s="1">
        <v>5003.9753260499974</v>
      </c>
      <c r="AX21" s="1">
        <v>3610.3234182499987</v>
      </c>
      <c r="AY21" s="1">
        <v>6483.8346492099972</v>
      </c>
      <c r="AZ21" s="1">
        <v>7246.2808891199984</v>
      </c>
      <c r="BA21" s="1">
        <v>8600.0934021299981</v>
      </c>
      <c r="BB21" s="1">
        <v>0</v>
      </c>
      <c r="BC21" s="1">
        <v>4251.3832842900001</v>
      </c>
      <c r="BD21" s="1">
        <v>4984.2174845999998</v>
      </c>
      <c r="BE21" s="1">
        <v>5327.4995568199975</v>
      </c>
      <c r="BF21" s="1">
        <v>10905.976562020001</v>
      </c>
      <c r="BG21" s="1">
        <v>4913.8227719799988</v>
      </c>
      <c r="BH21" s="1">
        <v>5439.5248693699987</v>
      </c>
      <c r="BI21" s="1">
        <v>4127.5544088899996</v>
      </c>
      <c r="BJ21" s="1">
        <v>5158.867762650003</v>
      </c>
      <c r="BK21" s="1">
        <v>5722.7852154900011</v>
      </c>
      <c r="BL21" s="1">
        <v>6366.56173442</v>
      </c>
      <c r="BM21" s="1">
        <v>4772.8585954399932</v>
      </c>
      <c r="BN21" s="1">
        <v>6685.5097423500001</v>
      </c>
      <c r="BO21" s="1">
        <v>0</v>
      </c>
      <c r="BP21" s="1">
        <v>315.15839589000188</v>
      </c>
      <c r="BQ21" s="1">
        <v>-1660.8760126600055</v>
      </c>
      <c r="BR21" s="1">
        <v>-14216.863633810002</v>
      </c>
      <c r="BS21" s="1">
        <v>-71432.360704060004</v>
      </c>
      <c r="BT21" s="1">
        <v>1596.6981040999981</v>
      </c>
      <c r="BU21" s="1">
        <v>-1956.7653247099993</v>
      </c>
      <c r="BV21" s="1">
        <v>37.367960429999584</v>
      </c>
      <c r="BW21" s="1">
        <v>889.30354092999642</v>
      </c>
      <c r="BX21" s="1">
        <v>-1316.9455729299998</v>
      </c>
      <c r="BY21" s="1">
        <v>-2345.6196234199924</v>
      </c>
      <c r="BZ21" s="1">
        <v>-166.47051726999689</v>
      </c>
      <c r="CA21" s="1">
        <v>4198.0604168699929</v>
      </c>
      <c r="CB21" s="1">
        <v>0</v>
      </c>
      <c r="CC21" s="1">
        <v>-2384.4935848799996</v>
      </c>
      <c r="CD21" s="1">
        <v>-1523.1787882400085</v>
      </c>
      <c r="CE21" s="1">
        <v>-11149.093384999996</v>
      </c>
      <c r="CF21" s="1">
        <v>-70645.462234999999</v>
      </c>
      <c r="CG21" s="1">
        <v>-311.01732769999944</v>
      </c>
      <c r="CH21" s="1">
        <v>-89.742834710003081</v>
      </c>
      <c r="CI21" s="1">
        <v>-2009.1560434200119</v>
      </c>
      <c r="CJ21" s="1">
        <v>-1400.2120640899848</v>
      </c>
      <c r="CK21" s="1">
        <v>-2968.7576788199958</v>
      </c>
      <c r="CL21" s="1">
        <v>-1757.0364016799904</v>
      </c>
      <c r="CM21" s="1">
        <v>-745.55077377002181</v>
      </c>
      <c r="CN21" s="1">
        <v>9971.4739203100035</v>
      </c>
      <c r="CO21" s="1">
        <v>0</v>
      </c>
      <c r="CP21" s="55">
        <v>62483.84529176003</v>
      </c>
      <c r="CQ21" s="1">
        <v>-3228.0925794099935</v>
      </c>
      <c r="CR21" s="1">
        <v>-9447.8138694099944</v>
      </c>
      <c r="CS21" s="1">
        <v>-80525.259413120002</v>
      </c>
      <c r="CT21" s="1">
        <v>309.11081678000119</v>
      </c>
      <c r="CU21" s="1">
        <v>-1266.4626312200016</v>
      </c>
      <c r="CV21" s="1">
        <v>-1819.513760289994</v>
      </c>
      <c r="CW21" s="1">
        <v>-3636.404424780003</v>
      </c>
      <c r="CX21" s="1">
        <v>-2857.6545458600003</v>
      </c>
      <c r="CY21" s="1">
        <v>-2510.7079979699965</v>
      </c>
      <c r="CZ21" s="1">
        <v>-3044.4602048800234</v>
      </c>
      <c r="DA21" s="1">
        <v>-1877.6885475399667</v>
      </c>
      <c r="DB21" s="14">
        <v>0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4">
        <v>0</v>
      </c>
      <c r="DP21" s="4">
        <v>0</v>
      </c>
      <c r="DQ21" s="4">
        <v>0</v>
      </c>
      <c r="DR21" s="4">
        <v>0</v>
      </c>
      <c r="DS21" s="4">
        <v>0</v>
      </c>
      <c r="DT21" s="4">
        <v>0</v>
      </c>
      <c r="DU21" s="4">
        <v>0</v>
      </c>
      <c r="DV21" s="4">
        <v>0</v>
      </c>
      <c r="DW21" s="4">
        <v>0</v>
      </c>
      <c r="DX21" s="4">
        <v>0</v>
      </c>
      <c r="DY21" s="4">
        <v>0</v>
      </c>
      <c r="DZ21" s="4">
        <v>0</v>
      </c>
      <c r="EA21" s="4">
        <v>0</v>
      </c>
      <c r="EB21" s="4">
        <v>0</v>
      </c>
    </row>
    <row r="22" spans="2:132" ht="16.149999999999999" customHeight="1" x14ac:dyDescent="0.2">
      <c r="B22" s="12" t="s">
        <v>11</v>
      </c>
      <c r="C22" s="1">
        <v>37.026000000000003</v>
      </c>
      <c r="D22" s="1">
        <v>236.06700000000001</v>
      </c>
      <c r="E22" s="1">
        <v>4775.7820000000002</v>
      </c>
      <c r="F22" s="1">
        <v>1697.3804626158999</v>
      </c>
      <c r="G22" s="1">
        <v>252.11953371999954</v>
      </c>
      <c r="H22" s="1">
        <v>336.01467419000011</v>
      </c>
      <c r="I22" s="1">
        <v>626.29999999999995</v>
      </c>
      <c r="J22" s="1">
        <v>514.40000000000146</v>
      </c>
      <c r="K22" s="1">
        <v>3309</v>
      </c>
      <c r="L22" s="1">
        <v>1966.6267209099981</v>
      </c>
      <c r="M22" s="1">
        <v>212.4</v>
      </c>
      <c r="N22" s="1">
        <v>-82.7</v>
      </c>
      <c r="O22" s="4">
        <v>0</v>
      </c>
      <c r="P22" s="1">
        <v>116.33130762000002</v>
      </c>
      <c r="Q22" s="1">
        <v>687.28525031999982</v>
      </c>
      <c r="R22" s="1">
        <v>4409.9700000900002</v>
      </c>
      <c r="S22" s="1">
        <v>2650.8992508600004</v>
      </c>
      <c r="T22" s="1">
        <v>547.92405781999958</v>
      </c>
      <c r="U22" s="1">
        <v>990.16456814999992</v>
      </c>
      <c r="V22" s="1">
        <v>-75.884435890000418</v>
      </c>
      <c r="W22" s="1">
        <v>2781.4050268200003</v>
      </c>
      <c r="X22" s="1">
        <v>3532.8641059299989</v>
      </c>
      <c r="Y22" s="1">
        <v>1950.5132718599989</v>
      </c>
      <c r="Z22" s="1">
        <v>816.70402943000056</v>
      </c>
      <c r="AA22" s="1">
        <v>1608.2070109100011</v>
      </c>
      <c r="AB22" s="4">
        <v>0</v>
      </c>
      <c r="AC22" s="13">
        <v>1024.1572736099999</v>
      </c>
      <c r="AD22" s="13">
        <v>1672.78128135</v>
      </c>
      <c r="AE22" s="13">
        <v>3545.2516970400006</v>
      </c>
      <c r="AF22" s="13">
        <v>3795.8945904099996</v>
      </c>
      <c r="AG22" s="13">
        <v>1020.8145364799998</v>
      </c>
      <c r="AH22" s="13">
        <v>2924.8508323700007</v>
      </c>
      <c r="AI22" s="13">
        <v>1220.7472396299977</v>
      </c>
      <c r="AJ22" s="13">
        <v>1516.6096758200015</v>
      </c>
      <c r="AK22" s="13">
        <v>4528.5584751900005</v>
      </c>
      <c r="AL22" s="13">
        <v>4387.8807271099959</v>
      </c>
      <c r="AM22" s="13">
        <v>1301.8963967100035</v>
      </c>
      <c r="AN22" s="13">
        <v>3193.0844448199973</v>
      </c>
      <c r="AO22" s="1">
        <v>0</v>
      </c>
      <c r="AP22" s="1">
        <v>1436.1357438999999</v>
      </c>
      <c r="AQ22" s="1">
        <v>1843.28560552</v>
      </c>
      <c r="AR22" s="1">
        <v>5524.3133007600009</v>
      </c>
      <c r="AS22" s="1">
        <v>5532.2324908599994</v>
      </c>
      <c r="AT22" s="1">
        <v>1726.5126973100009</v>
      </c>
      <c r="AU22" s="1">
        <v>3783.2818643299966</v>
      </c>
      <c r="AV22" s="1">
        <v>3174.8583619000019</v>
      </c>
      <c r="AW22" s="1">
        <v>2277.3949766800006</v>
      </c>
      <c r="AX22" s="1">
        <v>4460.5802244300003</v>
      </c>
      <c r="AY22" s="1">
        <v>4779.8121179399986</v>
      </c>
      <c r="AZ22" s="1">
        <v>2033.8929447400014</v>
      </c>
      <c r="BA22" s="1">
        <v>3765.0079747300051</v>
      </c>
      <c r="BB22" s="1">
        <v>0</v>
      </c>
      <c r="BC22" s="1">
        <v>2164.8849374800002</v>
      </c>
      <c r="BD22" s="1">
        <v>3859.9233709200003</v>
      </c>
      <c r="BE22" s="1">
        <v>8050.8870012400012</v>
      </c>
      <c r="BF22" s="1">
        <v>7099.9025726499985</v>
      </c>
      <c r="BG22" s="1">
        <v>762.01118208000025</v>
      </c>
      <c r="BH22" s="1">
        <v>4329.7865849800019</v>
      </c>
      <c r="BI22" s="1">
        <v>4688.5811749499981</v>
      </c>
      <c r="BJ22" s="1">
        <v>5032.3007686400024</v>
      </c>
      <c r="BK22" s="1">
        <v>12273.38373177</v>
      </c>
      <c r="BL22" s="1">
        <v>8161.7911675199939</v>
      </c>
      <c r="BM22" s="1">
        <v>2538.179168960005</v>
      </c>
      <c r="BN22" s="1">
        <v>4184.2154393200053</v>
      </c>
      <c r="BO22" s="1">
        <v>0</v>
      </c>
      <c r="BP22" s="1">
        <v>-2295.4648200099891</v>
      </c>
      <c r="BQ22" s="1">
        <v>1641.7917482399944</v>
      </c>
      <c r="BR22" s="1">
        <v>-2565.0031645899908</v>
      </c>
      <c r="BS22" s="1">
        <v>-111905.4449704</v>
      </c>
      <c r="BT22" s="1">
        <v>2317.1338844000034</v>
      </c>
      <c r="BU22" s="1">
        <v>-19634.633016989996</v>
      </c>
      <c r="BV22" s="1">
        <v>-14467.986364660006</v>
      </c>
      <c r="BW22" s="1">
        <v>-2898.8565401199976</v>
      </c>
      <c r="BX22" s="1">
        <v>6986.630611499997</v>
      </c>
      <c r="BY22" s="1">
        <v>-4.3567506200215576</v>
      </c>
      <c r="BZ22" s="1">
        <v>-4025.8480425099824</v>
      </c>
      <c r="CA22" s="1">
        <v>-1839.3309437600101</v>
      </c>
      <c r="CB22" s="1">
        <v>0</v>
      </c>
      <c r="CC22" s="1">
        <v>1539.0322743000024</v>
      </c>
      <c r="CD22" s="1">
        <v>2660.0655161800041</v>
      </c>
      <c r="CE22" s="1">
        <v>14075.211342809982</v>
      </c>
      <c r="CF22" s="1">
        <v>-108624.41324233002</v>
      </c>
      <c r="CG22" s="1">
        <v>4371.107076090002</v>
      </c>
      <c r="CH22" s="1">
        <v>-10312.770098470008</v>
      </c>
      <c r="CI22" s="1">
        <v>-14519.6627668</v>
      </c>
      <c r="CJ22" s="1">
        <v>-3744.5354004799883</v>
      </c>
      <c r="CK22" s="1">
        <v>11712.214149390004</v>
      </c>
      <c r="CL22" s="1">
        <v>861.61412522998489</v>
      </c>
      <c r="CM22" s="1">
        <v>-3499.5572549899844</v>
      </c>
      <c r="CN22" s="1">
        <v>827.11538451999149</v>
      </c>
      <c r="CO22" s="1">
        <v>0</v>
      </c>
      <c r="CP22" s="55">
        <v>121366.38850221995</v>
      </c>
      <c r="CQ22" s="1">
        <v>998.95515009000064</v>
      </c>
      <c r="CR22" s="1">
        <v>14073.808144770013</v>
      </c>
      <c r="CS22" s="1">
        <v>-84822.538550279991</v>
      </c>
      <c r="CT22" s="1">
        <v>3983.1537125700015</v>
      </c>
      <c r="CU22" s="1">
        <v>-16948.352742080006</v>
      </c>
      <c r="CV22" s="1">
        <v>-1922.4997100500059</v>
      </c>
      <c r="CW22" s="1">
        <v>-3563.0224593599942</v>
      </c>
      <c r="CX22" s="1">
        <v>8545.944186429997</v>
      </c>
      <c r="CY22" s="1">
        <v>2833.8255129400059</v>
      </c>
      <c r="CZ22" s="1">
        <v>-1409.1560233900054</v>
      </c>
      <c r="DA22" s="1">
        <v>-560.13438554999266</v>
      </c>
      <c r="DB22" s="14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4">
        <v>0</v>
      </c>
      <c r="DP22" s="4">
        <v>0</v>
      </c>
      <c r="DQ22" s="4">
        <v>0</v>
      </c>
      <c r="DR22" s="4">
        <v>0</v>
      </c>
      <c r="DS22" s="4">
        <v>0</v>
      </c>
      <c r="DT22" s="4">
        <v>0</v>
      </c>
      <c r="DU22" s="4">
        <v>0</v>
      </c>
      <c r="DV22" s="4">
        <v>0</v>
      </c>
      <c r="DW22" s="4">
        <v>0</v>
      </c>
      <c r="DX22" s="4">
        <v>0</v>
      </c>
      <c r="DY22" s="4">
        <v>0</v>
      </c>
      <c r="DZ22" s="4">
        <v>0</v>
      </c>
      <c r="EA22" s="4">
        <v>0</v>
      </c>
      <c r="EB22" s="4">
        <v>0</v>
      </c>
    </row>
    <row r="23" spans="2:132" ht="16.149999999999999" customHeight="1" x14ac:dyDescent="0.2">
      <c r="B23" s="15" t="s">
        <v>12</v>
      </c>
      <c r="C23" s="1">
        <v>1960.11</v>
      </c>
      <c r="D23" s="1">
        <v>3102.7939999999999</v>
      </c>
      <c r="E23" s="1">
        <v>2849.3589999999999</v>
      </c>
      <c r="F23" s="1">
        <v>4949.1516161</v>
      </c>
      <c r="G23" s="1">
        <v>6205.6746279899999</v>
      </c>
      <c r="H23" s="1">
        <v>3095.4433214999995</v>
      </c>
      <c r="I23" s="1">
        <v>2687.2</v>
      </c>
      <c r="J23" s="1">
        <v>3039.2999999999961</v>
      </c>
      <c r="K23" s="1">
        <v>2476.4</v>
      </c>
      <c r="L23" s="1">
        <v>3870.6885325900021</v>
      </c>
      <c r="M23" s="1">
        <v>4933.7</v>
      </c>
      <c r="N23" s="1">
        <v>10205.1</v>
      </c>
      <c r="O23" s="4">
        <v>0</v>
      </c>
      <c r="P23" s="1">
        <v>1561.2267701799999</v>
      </c>
      <c r="Q23" s="1">
        <v>2698.7359372999999</v>
      </c>
      <c r="R23" s="1">
        <v>2428.0444822700001</v>
      </c>
      <c r="S23" s="1">
        <v>3125.42516372</v>
      </c>
      <c r="T23" s="1">
        <v>2893.1587881299997</v>
      </c>
      <c r="U23" s="1">
        <v>4431.7739828900003</v>
      </c>
      <c r="V23" s="1">
        <v>5882.4096934300014</v>
      </c>
      <c r="W23" s="1">
        <v>4149.1817761000011</v>
      </c>
      <c r="X23" s="1">
        <v>3122.3666091200007</v>
      </c>
      <c r="Y23" s="1">
        <v>4262.1743577099996</v>
      </c>
      <c r="Z23" s="1">
        <v>2804.0842792199996</v>
      </c>
      <c r="AA23" s="1">
        <v>3516.5145365799976</v>
      </c>
      <c r="AB23" s="4">
        <v>0</v>
      </c>
      <c r="AC23" s="13">
        <v>1601.3593974400001</v>
      </c>
      <c r="AD23" s="13">
        <v>2612.0336999199999</v>
      </c>
      <c r="AE23" s="13">
        <v>2241.7065195800001</v>
      </c>
      <c r="AF23" s="13">
        <v>2827.0979819399995</v>
      </c>
      <c r="AG23" s="13">
        <v>5189.1044198300015</v>
      </c>
      <c r="AH23" s="13">
        <v>5288.0362850499987</v>
      </c>
      <c r="AI23" s="13">
        <v>9210.3508447800014</v>
      </c>
      <c r="AJ23" s="13">
        <v>3206.0432590399973</v>
      </c>
      <c r="AK23" s="13">
        <v>3469.2253416400017</v>
      </c>
      <c r="AL23" s="13">
        <v>3404.9571615399982</v>
      </c>
      <c r="AM23" s="13">
        <v>3951.6764364600022</v>
      </c>
      <c r="AN23" s="13">
        <v>6509.7573409199949</v>
      </c>
      <c r="AO23" s="1">
        <v>0</v>
      </c>
      <c r="AP23" s="1">
        <v>1463.5603732299999</v>
      </c>
      <c r="AQ23" s="1">
        <v>6789.0425931600003</v>
      </c>
      <c r="AR23" s="1">
        <v>2649.8006966599996</v>
      </c>
      <c r="AS23" s="1">
        <v>3230.51906039</v>
      </c>
      <c r="AT23" s="1">
        <v>2797.4028364300002</v>
      </c>
      <c r="AU23" s="1">
        <v>3944.4661777599986</v>
      </c>
      <c r="AV23" s="1">
        <v>10217.205968730006</v>
      </c>
      <c r="AW23" s="1">
        <v>6587.4799802199987</v>
      </c>
      <c r="AX23" s="1">
        <v>5291.5436434200019</v>
      </c>
      <c r="AY23" s="1">
        <v>2928.207460520006</v>
      </c>
      <c r="AZ23" s="1">
        <v>4653.264488569991</v>
      </c>
      <c r="BA23" s="1">
        <v>5725.2332640100149</v>
      </c>
      <c r="BB23" s="1">
        <v>0</v>
      </c>
      <c r="BC23" s="1">
        <v>7947.8998523300006</v>
      </c>
      <c r="BD23" s="1">
        <v>2942.0019201499999</v>
      </c>
      <c r="BE23" s="1">
        <v>6659.8799564100009</v>
      </c>
      <c r="BF23" s="1">
        <v>10241.816265109999</v>
      </c>
      <c r="BG23" s="1">
        <v>3995.1955150599997</v>
      </c>
      <c r="BH23" s="1">
        <v>5786.9757090600033</v>
      </c>
      <c r="BI23" s="1">
        <v>4110.1700684499956</v>
      </c>
      <c r="BJ23" s="1">
        <v>4793.4795062100011</v>
      </c>
      <c r="BK23" s="1">
        <v>4669.0575225199973</v>
      </c>
      <c r="BL23" s="1">
        <v>14441.751574600003</v>
      </c>
      <c r="BM23" s="1">
        <v>6887.4214835499843</v>
      </c>
      <c r="BN23" s="1">
        <v>14122.238353080016</v>
      </c>
      <c r="BO23" s="1">
        <v>0</v>
      </c>
      <c r="BP23" s="1">
        <v>-3493.7312214100011</v>
      </c>
      <c r="BQ23" s="1">
        <v>-2627.0834201399912</v>
      </c>
      <c r="BR23" s="1">
        <v>-20982.198733799996</v>
      </c>
      <c r="BS23" s="1">
        <v>-91639.372386250005</v>
      </c>
      <c r="BT23" s="1">
        <v>2752.3097796399998</v>
      </c>
      <c r="BU23" s="1">
        <v>1297.6972888400037</v>
      </c>
      <c r="BV23" s="1">
        <v>-1776.7962100499926</v>
      </c>
      <c r="BW23" s="1">
        <v>6328.4736588999849</v>
      </c>
      <c r="BX23" s="1">
        <v>-6416.6542589599885</v>
      </c>
      <c r="BY23" s="1">
        <v>212.45267550999142</v>
      </c>
      <c r="BZ23" s="1">
        <v>1592.1103884299891</v>
      </c>
      <c r="CA23" s="1">
        <v>6507.5826041200044</v>
      </c>
      <c r="CB23" s="1">
        <v>0</v>
      </c>
      <c r="CC23" s="1">
        <v>-3863.0778633999985</v>
      </c>
      <c r="CD23" s="1">
        <v>-2952.3687687900001</v>
      </c>
      <c r="CE23" s="1">
        <v>-14014.275420989999</v>
      </c>
      <c r="CF23" s="1">
        <v>-82664.349696179983</v>
      </c>
      <c r="CG23" s="1">
        <v>2614.646886219999</v>
      </c>
      <c r="CH23" s="1">
        <v>4661.3579825400029</v>
      </c>
      <c r="CI23" s="1">
        <v>-377.72443939000368</v>
      </c>
      <c r="CJ23" s="1">
        <v>-1662.3615713400068</v>
      </c>
      <c r="CK23" s="1">
        <v>-5338.0327155900195</v>
      </c>
      <c r="CL23" s="1">
        <v>-157.92117734998283</v>
      </c>
      <c r="CM23" s="1">
        <v>5482.5425625800108</v>
      </c>
      <c r="CN23" s="1">
        <v>13536.091222699979</v>
      </c>
      <c r="CO23" s="1">
        <v>0</v>
      </c>
      <c r="CP23" s="55">
        <v>104867.46558652996</v>
      </c>
      <c r="CQ23" s="1">
        <v>-3498.8741107500045</v>
      </c>
      <c r="CR23" s="1">
        <v>-11818.952353499935</v>
      </c>
      <c r="CS23" s="1">
        <v>-86596.383367350005</v>
      </c>
      <c r="CT23" s="1">
        <v>6804.0259090100008</v>
      </c>
      <c r="CU23" s="1">
        <v>-1457.2622505800027</v>
      </c>
      <c r="CV23" s="1">
        <v>-8608.7482499899961</v>
      </c>
      <c r="CW23" s="1">
        <v>154.55682856000385</v>
      </c>
      <c r="CX23" s="1">
        <v>-4818.4289063500173</v>
      </c>
      <c r="CY23" s="1">
        <v>-1702.5290400401173</v>
      </c>
      <c r="CZ23" s="1">
        <v>-1164.0713048999178</v>
      </c>
      <c r="DA23" s="1">
        <v>1132.6151749899645</v>
      </c>
      <c r="DB23" s="14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4">
        <v>0</v>
      </c>
      <c r="DP23" s="4">
        <v>0</v>
      </c>
      <c r="DQ23" s="4">
        <v>0</v>
      </c>
      <c r="DR23" s="4">
        <v>0</v>
      </c>
      <c r="DS23" s="4">
        <v>0</v>
      </c>
      <c r="DT23" s="4">
        <v>0</v>
      </c>
      <c r="DU23" s="4">
        <v>0</v>
      </c>
      <c r="DV23" s="4">
        <v>0</v>
      </c>
      <c r="DW23" s="4">
        <v>0</v>
      </c>
      <c r="DX23" s="4">
        <v>0</v>
      </c>
      <c r="DY23" s="4">
        <v>0</v>
      </c>
      <c r="DZ23" s="4">
        <v>0</v>
      </c>
      <c r="EA23" s="4">
        <v>0</v>
      </c>
      <c r="EB23" s="4">
        <v>0</v>
      </c>
    </row>
    <row r="24" spans="2:132" ht="16.149999999999999" customHeight="1" x14ac:dyDescent="0.2">
      <c r="B24" s="12" t="s">
        <v>13</v>
      </c>
      <c r="C24" s="1">
        <v>0</v>
      </c>
      <c r="D24" s="1">
        <v>42.515888930000003</v>
      </c>
      <c r="E24" s="1">
        <v>19.979279930000001</v>
      </c>
      <c r="F24" s="1">
        <v>14.778149510000004</v>
      </c>
      <c r="G24" s="1">
        <v>41.624733249999991</v>
      </c>
      <c r="H24" s="1">
        <v>26.812316740000004</v>
      </c>
      <c r="I24" s="1">
        <v>4.3632219499999882</v>
      </c>
      <c r="J24" s="1">
        <v>10.130051030000001</v>
      </c>
      <c r="K24" s="1">
        <v>13.872954039999991</v>
      </c>
      <c r="L24" s="1">
        <v>21.436590610000014</v>
      </c>
      <c r="M24" s="1">
        <v>12.52673373999998</v>
      </c>
      <c r="N24" s="1">
        <v>63.66257367</v>
      </c>
      <c r="O24" s="4">
        <v>0</v>
      </c>
      <c r="P24" s="1">
        <v>7.6549500499999992</v>
      </c>
      <c r="Q24" s="1">
        <v>37.824803440000004</v>
      </c>
      <c r="R24" s="1">
        <v>55.634750779999997</v>
      </c>
      <c r="S24" s="1">
        <v>28.902533850000001</v>
      </c>
      <c r="T24" s="1">
        <v>39.443263570000006</v>
      </c>
      <c r="U24" s="1">
        <v>42.592598929999987</v>
      </c>
      <c r="V24" s="1">
        <v>55.055900760000014</v>
      </c>
      <c r="W24" s="1">
        <v>26.163243690000005</v>
      </c>
      <c r="X24" s="1">
        <v>21.273455779999971</v>
      </c>
      <c r="Y24" s="1">
        <v>49.604655390000033</v>
      </c>
      <c r="Z24" s="1">
        <v>15.088911609999956</v>
      </c>
      <c r="AA24" s="1">
        <v>29.196295540000026</v>
      </c>
      <c r="AB24" s="4">
        <v>0</v>
      </c>
      <c r="AC24" s="13">
        <v>22.268246520000002</v>
      </c>
      <c r="AD24" s="13">
        <v>79.621992379999995</v>
      </c>
      <c r="AE24" s="13">
        <v>25.864807070000005</v>
      </c>
      <c r="AF24" s="13">
        <v>15.023767609999984</v>
      </c>
      <c r="AG24" s="13">
        <v>135.85375017999996</v>
      </c>
      <c r="AH24" s="13">
        <v>80.625874030000077</v>
      </c>
      <c r="AI24" s="13">
        <v>42.308604620000018</v>
      </c>
      <c r="AJ24" s="13">
        <v>7.9781205399999884</v>
      </c>
      <c r="AK24" s="13">
        <v>38.551297340000019</v>
      </c>
      <c r="AL24" s="13">
        <v>5.665633389999952</v>
      </c>
      <c r="AM24" s="13">
        <v>33.168852980000004</v>
      </c>
      <c r="AN24" s="13">
        <v>111.11092667999988</v>
      </c>
      <c r="AO24" s="1">
        <v>0</v>
      </c>
      <c r="AP24" s="1">
        <v>19.199719600000002</v>
      </c>
      <c r="AQ24" s="1">
        <v>274.37326825000002</v>
      </c>
      <c r="AR24" s="1">
        <v>40.961294150000001</v>
      </c>
      <c r="AS24" s="1">
        <v>142.11474078000001</v>
      </c>
      <c r="AT24" s="1">
        <v>45.807965619999948</v>
      </c>
      <c r="AU24" s="1">
        <v>24.828167470000029</v>
      </c>
      <c r="AV24" s="1">
        <v>33.076259480000026</v>
      </c>
      <c r="AW24" s="1">
        <v>7.915890679999948</v>
      </c>
      <c r="AX24" s="1">
        <v>40.052569299999981</v>
      </c>
      <c r="AY24" s="1">
        <v>9.3463180000000001</v>
      </c>
      <c r="AZ24" s="1">
        <v>25.476305100000022</v>
      </c>
      <c r="BA24" s="1">
        <v>-21.456478139999984</v>
      </c>
      <c r="BB24" s="1">
        <v>0</v>
      </c>
      <c r="BC24" s="1">
        <v>67.872121550000003</v>
      </c>
      <c r="BD24" s="1">
        <v>131.33334244</v>
      </c>
      <c r="BE24" s="1">
        <v>107.05463070999997</v>
      </c>
      <c r="BF24" s="1">
        <v>129.96838122000003</v>
      </c>
      <c r="BG24" s="1">
        <v>62.209650079999911</v>
      </c>
      <c r="BH24" s="1">
        <v>206.59503529999995</v>
      </c>
      <c r="BI24" s="1">
        <v>93.427706199999989</v>
      </c>
      <c r="BJ24" s="1">
        <v>11.118209210000158</v>
      </c>
      <c r="BK24" s="1">
        <v>24.741481789999963</v>
      </c>
      <c r="BL24" s="1">
        <v>9.0918169800000772</v>
      </c>
      <c r="BM24" s="1">
        <v>40.661413799999949</v>
      </c>
      <c r="BN24" s="1">
        <v>28.662718029999972</v>
      </c>
      <c r="BO24" s="1">
        <v>0</v>
      </c>
      <c r="BP24" s="1">
        <v>71.518781199999879</v>
      </c>
      <c r="BQ24" s="1">
        <v>13.413079980000063</v>
      </c>
      <c r="BR24" s="1">
        <v>-201.61126602999929</v>
      </c>
      <c r="BS24" s="1">
        <v>-3183.1311209999999</v>
      </c>
      <c r="BT24" s="1">
        <v>107.41344977000001</v>
      </c>
      <c r="BU24" s="1">
        <v>-374.94932705000014</v>
      </c>
      <c r="BV24" s="1">
        <v>-987.75242760999981</v>
      </c>
      <c r="BW24" s="1">
        <v>-31.803987839999976</v>
      </c>
      <c r="BX24" s="1">
        <v>1.3653757799998516</v>
      </c>
      <c r="BY24" s="1">
        <v>-142.30198026999986</v>
      </c>
      <c r="BZ24" s="1">
        <v>-902.93205759999955</v>
      </c>
      <c r="CA24" s="1">
        <v>-17.902360379999998</v>
      </c>
      <c r="CB24" s="1">
        <v>0</v>
      </c>
      <c r="CC24" s="1">
        <v>99.233495129999753</v>
      </c>
      <c r="CD24" s="1">
        <v>-120.65329984000022</v>
      </c>
      <c r="CE24" s="1">
        <v>-38.043670189999872</v>
      </c>
      <c r="CF24" s="1">
        <v>-3258.1665511899996</v>
      </c>
      <c r="CG24" s="1">
        <v>-28.244214989999971</v>
      </c>
      <c r="CH24" s="1">
        <v>-486.93110819999993</v>
      </c>
      <c r="CI24" s="1">
        <v>-1059.1239889599999</v>
      </c>
      <c r="CJ24" s="1">
        <v>-139.89909923000002</v>
      </c>
      <c r="CK24" s="1">
        <v>80.529167929999716</v>
      </c>
      <c r="CL24" s="1">
        <v>-208.45961954999967</v>
      </c>
      <c r="CM24" s="1">
        <v>-874.76087083000039</v>
      </c>
      <c r="CN24" s="1">
        <v>-208.22947132999974</v>
      </c>
      <c r="CO24" s="1">
        <v>0</v>
      </c>
      <c r="CP24" s="55">
        <v>2302.7926510499992</v>
      </c>
      <c r="CQ24" s="1">
        <v>30.720100569998849</v>
      </c>
      <c r="CR24" s="1">
        <v>390.27933910000161</v>
      </c>
      <c r="CS24" s="1">
        <v>-3813.9896241400002</v>
      </c>
      <c r="CT24" s="1">
        <v>871.85750601000007</v>
      </c>
      <c r="CU24" s="1">
        <v>-414.21397801000023</v>
      </c>
      <c r="CV24" s="1">
        <v>-1270.8085800099998</v>
      </c>
      <c r="CW24" s="1">
        <v>480.60269253000035</v>
      </c>
      <c r="CX24" s="1">
        <v>-102.61676828999994</v>
      </c>
      <c r="CY24" s="1">
        <v>-1079.4573993899999</v>
      </c>
      <c r="CZ24" s="1">
        <v>-1026.7921032400016</v>
      </c>
      <c r="DA24" s="1">
        <v>10.303326269999502</v>
      </c>
      <c r="DB24" s="14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">
        <v>0</v>
      </c>
      <c r="DN24" s="1">
        <v>0</v>
      </c>
      <c r="DO24" s="14">
        <v>0</v>
      </c>
      <c r="DP24" s="4">
        <v>0</v>
      </c>
      <c r="DQ24" s="4">
        <v>0</v>
      </c>
      <c r="DR24" s="4">
        <v>0</v>
      </c>
      <c r="DS24" s="4">
        <v>0</v>
      </c>
      <c r="DT24" s="4">
        <v>0</v>
      </c>
      <c r="DU24" s="4">
        <v>0</v>
      </c>
      <c r="DV24" s="4">
        <v>0</v>
      </c>
      <c r="DW24" s="4">
        <v>0</v>
      </c>
      <c r="DX24" s="4">
        <v>0</v>
      </c>
      <c r="DY24" s="4">
        <v>0</v>
      </c>
      <c r="DZ24" s="4">
        <v>0</v>
      </c>
      <c r="EA24" s="4">
        <v>0</v>
      </c>
      <c r="EB24" s="4">
        <v>0</v>
      </c>
    </row>
    <row r="25" spans="2:132" ht="16.149999999999999" customHeight="1" x14ac:dyDescent="0.2">
      <c r="B25" s="12" t="s">
        <v>14</v>
      </c>
      <c r="C25" s="1">
        <v>5402.7973393900002</v>
      </c>
      <c r="D25" s="1">
        <v>5521.7695391299994</v>
      </c>
      <c r="E25" s="1">
        <v>6927.3354285599999</v>
      </c>
      <c r="F25" s="1">
        <v>11391.730170700001</v>
      </c>
      <c r="G25" s="1">
        <v>7542.4422477200005</v>
      </c>
      <c r="H25" s="1">
        <v>5705.8622561199963</v>
      </c>
      <c r="I25" s="1">
        <v>5683.9333959700025</v>
      </c>
      <c r="J25" s="1">
        <v>5515.3075694900008</v>
      </c>
      <c r="K25" s="1">
        <v>5472.8861874499989</v>
      </c>
      <c r="L25" s="1">
        <v>5557.9774041799992</v>
      </c>
      <c r="M25" s="1">
        <v>5850.6845748000005</v>
      </c>
      <c r="N25" s="1">
        <v>7490.0479154899967</v>
      </c>
      <c r="O25" s="4">
        <v>0</v>
      </c>
      <c r="P25" s="1">
        <v>5403.180839390001</v>
      </c>
      <c r="Q25" s="1">
        <v>2670.3737326199998</v>
      </c>
      <c r="R25" s="1">
        <v>5698.1677048099982</v>
      </c>
      <c r="S25" s="1">
        <v>9418.4095474700025</v>
      </c>
      <c r="T25" s="1">
        <v>2857.8363178099989</v>
      </c>
      <c r="U25" s="1">
        <v>4970.6583674300009</v>
      </c>
      <c r="V25" s="1">
        <v>5072.9880071700009</v>
      </c>
      <c r="W25" s="1">
        <v>4398.9714498100029</v>
      </c>
      <c r="X25" s="1">
        <v>2576.7485200399974</v>
      </c>
      <c r="Y25" s="1">
        <v>5772.7383104400005</v>
      </c>
      <c r="Z25" s="1">
        <v>4516.3310209800075</v>
      </c>
      <c r="AA25" s="1">
        <v>4882.4323334999954</v>
      </c>
      <c r="AB25" s="4">
        <v>0</v>
      </c>
      <c r="AC25" s="13">
        <v>4371.4698951999999</v>
      </c>
      <c r="AD25" s="13">
        <v>4792.1879386700002</v>
      </c>
      <c r="AE25" s="13">
        <v>4863.5563073499998</v>
      </c>
      <c r="AF25" s="13">
        <v>4874.6960261699996</v>
      </c>
      <c r="AG25" s="13">
        <v>4745.7227313700005</v>
      </c>
      <c r="AH25" s="13">
        <v>5003.8058002499984</v>
      </c>
      <c r="AI25" s="13">
        <v>5179.6699766399961</v>
      </c>
      <c r="AJ25" s="13">
        <v>4979.590409880002</v>
      </c>
      <c r="AK25" s="13">
        <v>4604.4625314200002</v>
      </c>
      <c r="AL25" s="13">
        <v>5058.5385043500064</v>
      </c>
      <c r="AM25" s="13">
        <v>5163.1522287899879</v>
      </c>
      <c r="AN25" s="13">
        <v>7097.7431248900048</v>
      </c>
      <c r="AO25" s="1">
        <v>0</v>
      </c>
      <c r="AP25" s="1">
        <v>4908.1242760399982</v>
      </c>
      <c r="AQ25" s="1">
        <v>5367.8452786100024</v>
      </c>
      <c r="AR25" s="1">
        <v>5819.3913820300004</v>
      </c>
      <c r="AS25" s="1">
        <v>5770.2507882100035</v>
      </c>
      <c r="AT25" s="1">
        <v>5849.1882149000012</v>
      </c>
      <c r="AU25" s="1">
        <v>6062.0369082099933</v>
      </c>
      <c r="AV25" s="1">
        <v>5622.5019135199982</v>
      </c>
      <c r="AW25" s="1">
        <v>5338.6720846399985</v>
      </c>
      <c r="AX25" s="1">
        <v>5689.4962956999989</v>
      </c>
      <c r="AY25" s="1">
        <v>4561.955926790004</v>
      </c>
      <c r="AZ25" s="1">
        <v>7130.1356537600004</v>
      </c>
      <c r="BA25" s="1">
        <v>5195.5771350799951</v>
      </c>
      <c r="BB25" s="1">
        <v>0</v>
      </c>
      <c r="BC25" s="1">
        <v>5514.1094238299993</v>
      </c>
      <c r="BD25" s="1">
        <v>5756.8681004499995</v>
      </c>
      <c r="BE25" s="1">
        <v>5567.9507105099965</v>
      </c>
      <c r="BF25" s="1">
        <v>5901.0860172000048</v>
      </c>
      <c r="BG25" s="1">
        <v>5720.6783232299967</v>
      </c>
      <c r="BH25" s="1">
        <v>5762.8065023800009</v>
      </c>
      <c r="BI25" s="1">
        <v>9512.8893770799987</v>
      </c>
      <c r="BJ25" s="1">
        <v>5618.7136456000044</v>
      </c>
      <c r="BK25" s="1">
        <v>5548.6950326099977</v>
      </c>
      <c r="BL25" s="1">
        <v>5684.3961296900006</v>
      </c>
      <c r="BM25" s="1">
        <v>5392.8888360600004</v>
      </c>
      <c r="BN25" s="1">
        <v>7375.8720120299949</v>
      </c>
      <c r="BO25" s="1">
        <v>0</v>
      </c>
      <c r="BP25" s="1">
        <v>95.391381850004109</v>
      </c>
      <c r="BQ25" s="1">
        <v>-603.67206868999347</v>
      </c>
      <c r="BR25" s="1">
        <v>-2969.6116367700142</v>
      </c>
      <c r="BS25" s="1">
        <v>-66235.2476991</v>
      </c>
      <c r="BT25" s="1">
        <v>372.57462417999886</v>
      </c>
      <c r="BU25" s="1">
        <v>64.573318569998264</v>
      </c>
      <c r="BV25" s="1">
        <v>-346.15825666999808</v>
      </c>
      <c r="BW25" s="1">
        <v>542.83692629999496</v>
      </c>
      <c r="BX25" s="1">
        <v>-468.74474592999468</v>
      </c>
      <c r="BY25" s="1">
        <v>657.60831226999744</v>
      </c>
      <c r="BZ25" s="1">
        <v>51.226111450009739</v>
      </c>
      <c r="CA25" s="1">
        <v>544.53184806000445</v>
      </c>
      <c r="CB25" s="1">
        <v>0</v>
      </c>
      <c r="CC25" s="1">
        <v>-871.85017500000413</v>
      </c>
      <c r="CD25" s="1">
        <v>-971.61939390000589</v>
      </c>
      <c r="CE25" s="1">
        <v>-6184.1468537799883</v>
      </c>
      <c r="CF25" s="1">
        <v>-74629.400540759991</v>
      </c>
      <c r="CG25" s="1">
        <v>151.49166217000493</v>
      </c>
      <c r="CH25" s="1">
        <v>-219.48177032000422</v>
      </c>
      <c r="CI25" s="1">
        <v>-813.40623906000474</v>
      </c>
      <c r="CJ25" s="1">
        <v>-951.88506953999968</v>
      </c>
      <c r="CK25" s="1">
        <v>882.08852916999695</v>
      </c>
      <c r="CL25" s="1">
        <v>-1048.1584834899959</v>
      </c>
      <c r="CM25" s="1">
        <v>-650.72405144001641</v>
      </c>
      <c r="CN25" s="1">
        <v>300.0084772700111</v>
      </c>
      <c r="CO25" s="1">
        <v>0</v>
      </c>
      <c r="CP25" s="55">
        <v>61647.66382038001</v>
      </c>
      <c r="CQ25" s="1">
        <v>-1732.8937545400113</v>
      </c>
      <c r="CR25" s="1">
        <v>-8256.2776640900156</v>
      </c>
      <c r="CS25" s="1">
        <v>-81476.66422962003</v>
      </c>
      <c r="CT25" s="1">
        <v>568.31098623999969</v>
      </c>
      <c r="CU25" s="1">
        <v>-805.45943984999485</v>
      </c>
      <c r="CV25" s="1">
        <v>-408.24793623000005</v>
      </c>
      <c r="CW25" s="1">
        <v>-2085.2428775900089</v>
      </c>
      <c r="CX25" s="1">
        <v>-2296.4845653099947</v>
      </c>
      <c r="CY25" s="1">
        <v>-2006.4498643599836</v>
      </c>
      <c r="CZ25" s="1">
        <v>-544.79803212002298</v>
      </c>
      <c r="DA25" s="1">
        <v>-911.23602822000885</v>
      </c>
      <c r="DB25" s="14">
        <v>0</v>
      </c>
      <c r="DC25" s="1">
        <v>0</v>
      </c>
      <c r="DD25" s="1">
        <v>0</v>
      </c>
      <c r="DE25" s="1">
        <v>0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0</v>
      </c>
      <c r="DL25" s="1">
        <v>0</v>
      </c>
      <c r="DM25" s="1">
        <v>0</v>
      </c>
      <c r="DN25" s="1">
        <v>0</v>
      </c>
      <c r="DO25" s="14">
        <v>0</v>
      </c>
      <c r="DP25" s="4">
        <v>0</v>
      </c>
      <c r="DQ25" s="4">
        <v>0</v>
      </c>
      <c r="DR25" s="4">
        <v>0</v>
      </c>
      <c r="DS25" s="4">
        <v>0</v>
      </c>
      <c r="DT25" s="4">
        <v>0</v>
      </c>
      <c r="DU25" s="4">
        <v>0</v>
      </c>
      <c r="DV25" s="4">
        <v>0</v>
      </c>
      <c r="DW25" s="4">
        <v>0</v>
      </c>
      <c r="DX25" s="4">
        <v>0</v>
      </c>
      <c r="DY25" s="4">
        <v>0</v>
      </c>
      <c r="DZ25" s="4">
        <v>0</v>
      </c>
      <c r="EA25" s="4">
        <v>0</v>
      </c>
      <c r="EB25" s="4">
        <v>0</v>
      </c>
    </row>
    <row r="26" spans="2:132" ht="16.149999999999999" customHeight="1" x14ac:dyDescent="0.2">
      <c r="B26" s="15" t="s">
        <v>15</v>
      </c>
      <c r="C26" s="1">
        <v>9209.8526606099986</v>
      </c>
      <c r="D26" s="1">
        <v>11334.73046087</v>
      </c>
      <c r="E26" s="1">
        <v>13587.046132309999</v>
      </c>
      <c r="F26" s="1">
        <v>14061.27382558</v>
      </c>
      <c r="G26" s="1">
        <v>12211.49412822</v>
      </c>
      <c r="H26" s="1">
        <v>12402.097034970004</v>
      </c>
      <c r="I26" s="1">
        <v>12739.369604029998</v>
      </c>
      <c r="J26" s="1">
        <v>12331.21043051</v>
      </c>
      <c r="K26" s="1">
        <v>12320.513812549998</v>
      </c>
      <c r="L26" s="1">
        <v>13022.666595820001</v>
      </c>
      <c r="M26" s="1">
        <v>18807.073425199997</v>
      </c>
      <c r="N26" s="1">
        <v>16855.152084510002</v>
      </c>
      <c r="O26" s="4">
        <v>0</v>
      </c>
      <c r="P26" s="1">
        <v>15494.39264856</v>
      </c>
      <c r="Q26" s="1">
        <v>19579.484991500001</v>
      </c>
      <c r="R26" s="1">
        <v>19209.8020187</v>
      </c>
      <c r="S26" s="1">
        <v>20682.790126959997</v>
      </c>
      <c r="T26" s="1">
        <v>20921.199986960004</v>
      </c>
      <c r="U26" s="1">
        <v>19140.442486429984</v>
      </c>
      <c r="V26" s="1">
        <v>18896.972720110003</v>
      </c>
      <c r="W26" s="1">
        <v>20627.139483949984</v>
      </c>
      <c r="X26" s="1">
        <v>20407.95272501999</v>
      </c>
      <c r="Y26" s="1">
        <v>20233.781384390015</v>
      </c>
      <c r="Z26" s="1">
        <v>20172.444054510008</v>
      </c>
      <c r="AA26" s="1">
        <v>23437.262297540015</v>
      </c>
      <c r="AB26" s="4">
        <v>0</v>
      </c>
      <c r="AC26" s="13">
        <v>18450.776323170001</v>
      </c>
      <c r="AD26" s="13">
        <v>20749.084155559998</v>
      </c>
      <c r="AE26" s="13">
        <v>19775.396345690002</v>
      </c>
      <c r="AF26" s="13">
        <v>20972.41195849</v>
      </c>
      <c r="AG26" s="13">
        <v>19830.137833830006</v>
      </c>
      <c r="AH26" s="13">
        <v>20400.846278559999</v>
      </c>
      <c r="AI26" s="13">
        <v>20531.495318530011</v>
      </c>
      <c r="AJ26" s="13">
        <v>20148.328784310008</v>
      </c>
      <c r="AK26" s="13">
        <v>21315.026858669982</v>
      </c>
      <c r="AL26" s="13">
        <v>20477.175254690032</v>
      </c>
      <c r="AM26" s="13">
        <v>20215.558971919985</v>
      </c>
      <c r="AN26" s="13">
        <v>19715.083858650032</v>
      </c>
      <c r="AO26" s="1">
        <v>0</v>
      </c>
      <c r="AP26" s="1">
        <v>18676.007320730001</v>
      </c>
      <c r="AQ26" s="1">
        <v>22180.266333300002</v>
      </c>
      <c r="AR26" s="1">
        <v>18491.101544380002</v>
      </c>
      <c r="AS26" s="1">
        <v>20549.012333300001</v>
      </c>
      <c r="AT26" s="1">
        <v>21075.012333300001</v>
      </c>
      <c r="AU26" s="1">
        <v>21329.055944979998</v>
      </c>
      <c r="AV26" s="1">
        <v>21781.088903590004</v>
      </c>
      <c r="AW26" s="1">
        <v>20453.313925939983</v>
      </c>
      <c r="AX26" s="1">
        <v>21901.459851700041</v>
      </c>
      <c r="AY26" s="1">
        <v>22364.284980719982</v>
      </c>
      <c r="AZ26" s="1">
        <v>21403.284516649968</v>
      </c>
      <c r="BA26" s="1">
        <v>22589.226779129986</v>
      </c>
      <c r="BB26" s="1">
        <v>0</v>
      </c>
      <c r="BC26" s="1">
        <v>20670.20883955</v>
      </c>
      <c r="BD26" s="1">
        <v>24360.945938380006</v>
      </c>
      <c r="BE26" s="1">
        <v>23225.19705423999</v>
      </c>
      <c r="BF26" s="1">
        <v>24938.652769660013</v>
      </c>
      <c r="BG26" s="1">
        <v>23023.233874749985</v>
      </c>
      <c r="BH26" s="1">
        <v>23668.593847200031</v>
      </c>
      <c r="BI26" s="1">
        <v>23034.553708539966</v>
      </c>
      <c r="BJ26" s="1">
        <v>23394.362702409995</v>
      </c>
      <c r="BK26" s="1">
        <v>25565.744006899982</v>
      </c>
      <c r="BL26" s="1">
        <v>23300.18611958003</v>
      </c>
      <c r="BM26" s="1">
        <v>25626.201854310028</v>
      </c>
      <c r="BN26" s="1">
        <v>25918.145254949963</v>
      </c>
      <c r="BO26" s="1">
        <v>0</v>
      </c>
      <c r="BP26" s="1">
        <v>2897.0164248700312</v>
      </c>
      <c r="BQ26" s="1">
        <v>-1840.4726677800718</v>
      </c>
      <c r="BR26" s="1">
        <v>2450.8480714300604</v>
      </c>
      <c r="BS26" s="1">
        <v>-209840.29973038001</v>
      </c>
      <c r="BT26" s="1">
        <v>10644.655395619984</v>
      </c>
      <c r="BU26" s="1">
        <v>6560.4327938400202</v>
      </c>
      <c r="BV26" s="1">
        <v>6872.1612058299997</v>
      </c>
      <c r="BW26" s="1">
        <v>6598.4035849699794</v>
      </c>
      <c r="BX26" s="1">
        <v>5747.7603063800107</v>
      </c>
      <c r="BY26" s="1">
        <v>6286.4363561099672</v>
      </c>
      <c r="BZ26" s="1">
        <v>6059.3778575400138</v>
      </c>
      <c r="CA26" s="1">
        <v>1409.7919406500132</v>
      </c>
      <c r="CB26" s="1">
        <v>0</v>
      </c>
      <c r="CC26" s="1">
        <v>9214.7054542100341</v>
      </c>
      <c r="CD26" s="1">
        <v>-204.04674972002249</v>
      </c>
      <c r="CE26" s="1">
        <v>632.51989034999497</v>
      </c>
      <c r="CF26" s="1">
        <v>-185244.61342892007</v>
      </c>
      <c r="CG26" s="1">
        <v>10972.774172959997</v>
      </c>
      <c r="CH26" s="1">
        <v>8063.2680921800056</v>
      </c>
      <c r="CI26" s="1">
        <v>8369.6940374200094</v>
      </c>
      <c r="CJ26" s="1">
        <v>3240.9600582699095</v>
      </c>
      <c r="CK26" s="1">
        <v>5044.9228904099473</v>
      </c>
      <c r="CL26" s="1">
        <v>60.371986620073585</v>
      </c>
      <c r="CM26" s="1">
        <v>8360.2572071000614</v>
      </c>
      <c r="CN26" s="1">
        <v>6461.8922508295127</v>
      </c>
      <c r="CO26" s="1">
        <v>0</v>
      </c>
      <c r="CP26" s="55">
        <v>228936.93303487974</v>
      </c>
      <c r="CQ26" s="1">
        <v>-10037.923900730077</v>
      </c>
      <c r="CR26" s="1">
        <v>-4199.9584396900063</v>
      </c>
      <c r="CS26" s="1">
        <v>-185968.13148945081</v>
      </c>
      <c r="CT26" s="1">
        <v>7408.5661576200073</v>
      </c>
      <c r="CU26" s="1">
        <v>1995.5109044899145</v>
      </c>
      <c r="CV26" s="1">
        <v>5672.3065394999121</v>
      </c>
      <c r="CW26" s="1">
        <v>1588.0664045400736</v>
      </c>
      <c r="CX26" s="1">
        <v>5376.8636864600758</v>
      </c>
      <c r="CY26" s="1">
        <v>2047.6290946500376</v>
      </c>
      <c r="CZ26" s="1">
        <v>4755.5414250198592</v>
      </c>
      <c r="DA26" s="1">
        <v>11306.029844123226</v>
      </c>
      <c r="DB26" s="14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4">
        <v>0</v>
      </c>
      <c r="DP26" s="4">
        <v>0</v>
      </c>
      <c r="DQ26" s="4">
        <v>0</v>
      </c>
      <c r="DR26" s="4">
        <v>0</v>
      </c>
      <c r="DS26" s="4">
        <v>0</v>
      </c>
      <c r="DT26" s="4">
        <v>0</v>
      </c>
      <c r="DU26" s="4">
        <v>0</v>
      </c>
      <c r="DV26" s="4">
        <v>0</v>
      </c>
      <c r="DW26" s="4">
        <v>0</v>
      </c>
      <c r="DX26" s="4">
        <v>0</v>
      </c>
      <c r="DY26" s="4">
        <v>0</v>
      </c>
      <c r="DZ26" s="4">
        <v>0</v>
      </c>
      <c r="EA26" s="4">
        <v>0</v>
      </c>
      <c r="EB26" s="4">
        <v>0</v>
      </c>
    </row>
    <row r="27" spans="2:132" ht="16.149999999999999" customHeight="1" x14ac:dyDescent="0.2">
      <c r="B27" s="12" t="s">
        <v>16</v>
      </c>
      <c r="C27" s="1">
        <v>13875.091</v>
      </c>
      <c r="D27" s="1">
        <v>7006.7289999999994</v>
      </c>
      <c r="E27" s="1">
        <v>6779.6189999999997</v>
      </c>
      <c r="F27" s="1">
        <v>8265.8930714699964</v>
      </c>
      <c r="G27" s="1">
        <v>8102.4263614100064</v>
      </c>
      <c r="H27" s="1">
        <v>7914.8258805299956</v>
      </c>
      <c r="I27" s="1">
        <v>7612.7</v>
      </c>
      <c r="J27" s="1">
        <v>6264.2</v>
      </c>
      <c r="K27" s="1">
        <v>7250.2</v>
      </c>
      <c r="L27" s="1">
        <v>7344.8</v>
      </c>
      <c r="M27" s="1">
        <v>8036.4</v>
      </c>
      <c r="N27" s="1">
        <v>9417.5</v>
      </c>
      <c r="O27" s="4">
        <v>0</v>
      </c>
      <c r="P27" s="1">
        <v>6678.3978159299995</v>
      </c>
      <c r="Q27" s="1">
        <v>7418.4392823899998</v>
      </c>
      <c r="R27" s="1">
        <v>8326.6588920400009</v>
      </c>
      <c r="S27" s="1">
        <v>7833.9094415100026</v>
      </c>
      <c r="T27" s="1">
        <v>8218.9671267099984</v>
      </c>
      <c r="U27" s="1">
        <v>9242.3339972299964</v>
      </c>
      <c r="V27" s="1">
        <v>8162.2192241600033</v>
      </c>
      <c r="W27" s="1">
        <v>6285.5484452399978</v>
      </c>
      <c r="X27" s="1">
        <v>9087.841250670006</v>
      </c>
      <c r="Y27" s="1">
        <v>7463.2774217299948</v>
      </c>
      <c r="Z27" s="1">
        <v>8219.5905164100041</v>
      </c>
      <c r="AA27" s="1">
        <v>9743.6878303299854</v>
      </c>
      <c r="AB27" s="4">
        <v>0</v>
      </c>
      <c r="AC27" s="13">
        <v>7467.8441145399993</v>
      </c>
      <c r="AD27" s="13">
        <v>7749.2362846000015</v>
      </c>
      <c r="AE27" s="13">
        <v>8189.6711035099961</v>
      </c>
      <c r="AF27" s="13">
        <v>9680.605753439997</v>
      </c>
      <c r="AG27" s="13">
        <v>9993.1155467800036</v>
      </c>
      <c r="AH27" s="13">
        <v>8234.4538645200009</v>
      </c>
      <c r="AI27" s="13">
        <v>10076.523652410006</v>
      </c>
      <c r="AJ27" s="13">
        <v>7902.0644002299923</v>
      </c>
      <c r="AK27" s="13">
        <v>7882.9252579399927</v>
      </c>
      <c r="AL27" s="13">
        <v>14578.889023589998</v>
      </c>
      <c r="AM27" s="13">
        <v>8209.9655414100089</v>
      </c>
      <c r="AN27" s="13">
        <v>10169.839379810002</v>
      </c>
      <c r="AO27" s="1">
        <v>0</v>
      </c>
      <c r="AP27" s="1">
        <v>8974.9437391700012</v>
      </c>
      <c r="AQ27" s="1">
        <v>9071.3898707199987</v>
      </c>
      <c r="AR27" s="1">
        <v>8678.5926151799995</v>
      </c>
      <c r="AS27" s="1">
        <v>9360.0462998600033</v>
      </c>
      <c r="AT27" s="1">
        <v>8790.3677019500028</v>
      </c>
      <c r="AU27" s="1">
        <v>8863.6573771099938</v>
      </c>
      <c r="AV27" s="1">
        <v>8636.0396021500037</v>
      </c>
      <c r="AW27" s="1">
        <v>8587.286804520003</v>
      </c>
      <c r="AX27" s="1">
        <v>8937.6778379599982</v>
      </c>
      <c r="AY27" s="1">
        <v>9492.4052971500041</v>
      </c>
      <c r="AZ27" s="1">
        <v>9922.941397039991</v>
      </c>
      <c r="BA27" s="1">
        <v>10897.313047479996</v>
      </c>
      <c r="BB27" s="1">
        <v>0</v>
      </c>
      <c r="BC27" s="1">
        <v>6997.6327693800004</v>
      </c>
      <c r="BD27" s="1">
        <v>7394.4209472899993</v>
      </c>
      <c r="BE27" s="1">
        <v>6851.2143925800028</v>
      </c>
      <c r="BF27" s="1">
        <v>7314.0350853599966</v>
      </c>
      <c r="BG27" s="1">
        <v>7098.4825513699961</v>
      </c>
      <c r="BH27" s="1">
        <v>7704.4275662200043</v>
      </c>
      <c r="BI27" s="1">
        <v>7249.5620307300042</v>
      </c>
      <c r="BJ27" s="1">
        <v>7038.3813165599968</v>
      </c>
      <c r="BK27" s="1">
        <v>8817.1265433000062</v>
      </c>
      <c r="BL27" s="1">
        <v>7379.9742128899916</v>
      </c>
      <c r="BM27" s="1">
        <v>7922.2922201600004</v>
      </c>
      <c r="BN27" s="1">
        <v>10594.025630120019</v>
      </c>
      <c r="BO27" s="1">
        <v>0</v>
      </c>
      <c r="BP27" s="1">
        <v>-599.85330978001184</v>
      </c>
      <c r="BQ27" s="1">
        <v>-1717.8654515499893</v>
      </c>
      <c r="BR27" s="1">
        <v>-3289.8063207899913</v>
      </c>
      <c r="BS27" s="1">
        <v>-96210.434180820012</v>
      </c>
      <c r="BT27" s="1">
        <v>-1120.5659184799961</v>
      </c>
      <c r="BU27" s="1">
        <v>-572.1323086100092</v>
      </c>
      <c r="BV27" s="1">
        <v>1949.1007951300016</v>
      </c>
      <c r="BW27" s="1">
        <v>201.70978574000947</v>
      </c>
      <c r="BX27" s="1">
        <v>-1247.6258840199971</v>
      </c>
      <c r="BY27" s="1">
        <v>-1318.0921825199903</v>
      </c>
      <c r="BZ27" s="1">
        <v>-814.25288056000863</v>
      </c>
      <c r="CA27" s="1">
        <v>4950.4463972399881</v>
      </c>
      <c r="CB27" s="1">
        <v>0</v>
      </c>
      <c r="CC27" s="1">
        <v>479.40371784997114</v>
      </c>
      <c r="CD27" s="1">
        <v>-903.7600967999806</v>
      </c>
      <c r="CE27" s="1">
        <v>-1298.4284125200047</v>
      </c>
      <c r="CF27" s="1">
        <v>-100374.67540621001</v>
      </c>
      <c r="CG27" s="1">
        <v>-267.48488891000488</v>
      </c>
      <c r="CH27" s="1">
        <v>-699.41762201000165</v>
      </c>
      <c r="CI27" s="1">
        <v>-574.74180066999361</v>
      </c>
      <c r="CJ27" s="1">
        <v>-585.76352605000102</v>
      </c>
      <c r="CK27" s="1">
        <v>-1281.5484244199833</v>
      </c>
      <c r="CL27" s="1">
        <v>-652.77133737000258</v>
      </c>
      <c r="CM27" s="1">
        <v>-125.75281679998261</v>
      </c>
      <c r="CN27" s="1">
        <v>3065.5246454799781</v>
      </c>
      <c r="CO27" s="1">
        <v>0</v>
      </c>
      <c r="CP27" s="55">
        <v>115546.43764975999</v>
      </c>
      <c r="CQ27" s="1">
        <v>-1358.8030536200367</v>
      </c>
      <c r="CR27" s="1">
        <v>398.0283518600063</v>
      </c>
      <c r="CS27" s="1">
        <v>-100849.03246868</v>
      </c>
      <c r="CT27" s="1">
        <v>-3049.4441127800037</v>
      </c>
      <c r="CU27" s="1">
        <v>-984.57476192999457</v>
      </c>
      <c r="CV27" s="1">
        <v>-1331.8471370799925</v>
      </c>
      <c r="CW27" s="1">
        <v>-1124.0306818400131</v>
      </c>
      <c r="CX27" s="1">
        <v>-787.16938571999162</v>
      </c>
      <c r="CY27" s="1">
        <v>-1167.7142923399915</v>
      </c>
      <c r="CZ27" s="1">
        <v>-1090.9551773300227</v>
      </c>
      <c r="DA27" s="1">
        <v>-292.04679705996205</v>
      </c>
      <c r="DB27" s="14">
        <v>0</v>
      </c>
      <c r="DC27" s="1">
        <v>0</v>
      </c>
      <c r="DD27" s="1">
        <v>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4">
        <v>0</v>
      </c>
      <c r="DP27" s="4">
        <v>0</v>
      </c>
      <c r="DQ27" s="4">
        <v>0</v>
      </c>
      <c r="DR27" s="4">
        <v>0</v>
      </c>
      <c r="DS27" s="4">
        <v>0</v>
      </c>
      <c r="DT27" s="4">
        <v>0</v>
      </c>
      <c r="DU27" s="4">
        <v>0</v>
      </c>
      <c r="DV27" s="4">
        <v>0</v>
      </c>
      <c r="DW27" s="4">
        <v>0</v>
      </c>
      <c r="DX27" s="4">
        <v>0</v>
      </c>
      <c r="DY27" s="4">
        <v>0</v>
      </c>
      <c r="DZ27" s="4">
        <v>0</v>
      </c>
      <c r="EA27" s="4">
        <v>0</v>
      </c>
      <c r="EB27" s="4">
        <v>0</v>
      </c>
    </row>
    <row r="28" spans="2:132" ht="16.149999999999999" customHeight="1" x14ac:dyDescent="0.2">
      <c r="B28" s="12" t="s">
        <v>17</v>
      </c>
      <c r="C28" s="1">
        <v>349.15765761</v>
      </c>
      <c r="D28" s="1">
        <v>791.08869563999997</v>
      </c>
      <c r="E28" s="1">
        <v>918.04124207000007</v>
      </c>
      <c r="F28" s="1">
        <v>784.16830802999982</v>
      </c>
      <c r="G28" s="1">
        <v>1192.3388908100001</v>
      </c>
      <c r="H28" s="1">
        <v>1378.4349380499998</v>
      </c>
      <c r="I28" s="1">
        <v>663.53377805000002</v>
      </c>
      <c r="J28" s="1">
        <v>887.75194897000074</v>
      </c>
      <c r="K28" s="1">
        <v>767.12704596000003</v>
      </c>
      <c r="L28" s="1">
        <v>681.91940938999994</v>
      </c>
      <c r="M28" s="1">
        <v>1008.741266260001</v>
      </c>
      <c r="N28" s="1">
        <v>2019.1374263300002</v>
      </c>
      <c r="O28" s="4">
        <v>0</v>
      </c>
      <c r="P28" s="1">
        <v>339.46602439999998</v>
      </c>
      <c r="Q28" s="1">
        <v>474.19284564000009</v>
      </c>
      <c r="R28" s="1">
        <v>599.36867239000003</v>
      </c>
      <c r="S28" s="1">
        <v>378.97493491999995</v>
      </c>
      <c r="T28" s="1">
        <v>869.28457958000024</v>
      </c>
      <c r="U28" s="1">
        <v>438.89051075999942</v>
      </c>
      <c r="V28" s="1">
        <v>675.87566309000056</v>
      </c>
      <c r="W28" s="1">
        <v>1010.2509515100002</v>
      </c>
      <c r="X28" s="1">
        <v>565.38439016999928</v>
      </c>
      <c r="Y28" s="1">
        <v>1199.6013471000001</v>
      </c>
      <c r="Z28" s="1">
        <v>1167.0151781899999</v>
      </c>
      <c r="AA28" s="1">
        <v>1980.3813663600004</v>
      </c>
      <c r="AB28" s="4">
        <v>0</v>
      </c>
      <c r="AC28" s="13">
        <v>382.81149371999999</v>
      </c>
      <c r="AD28" s="13">
        <v>395.33179787000006</v>
      </c>
      <c r="AE28" s="13">
        <v>829.74675220000006</v>
      </c>
      <c r="AF28" s="13">
        <v>776.58408330000009</v>
      </c>
      <c r="AG28" s="13">
        <v>812.42848574999994</v>
      </c>
      <c r="AH28" s="13">
        <v>937.63332084999979</v>
      </c>
      <c r="AI28" s="13">
        <v>886.90534306000006</v>
      </c>
      <c r="AJ28" s="13">
        <v>969.65092205000042</v>
      </c>
      <c r="AK28" s="13">
        <v>830.23289236999983</v>
      </c>
      <c r="AL28" s="13">
        <v>1082.3759173999997</v>
      </c>
      <c r="AM28" s="13">
        <v>920.18541212000002</v>
      </c>
      <c r="AN28" s="13">
        <v>2595.0252404999978</v>
      </c>
      <c r="AO28" s="1">
        <v>0</v>
      </c>
      <c r="AP28" s="1">
        <v>3326.0583125399999</v>
      </c>
      <c r="AQ28" s="1">
        <v>1117.3301397800001</v>
      </c>
      <c r="AR28" s="1">
        <v>1327.8861512500002</v>
      </c>
      <c r="AS28" s="1">
        <v>1082.6352466800006</v>
      </c>
      <c r="AT28" s="1">
        <v>1406.0800132499999</v>
      </c>
      <c r="AU28" s="1">
        <v>1658.8133974500008</v>
      </c>
      <c r="AV28" s="1">
        <v>1245.9592176099998</v>
      </c>
      <c r="AW28" s="1">
        <v>836.4779691599997</v>
      </c>
      <c r="AX28" s="1">
        <v>921.59919977999994</v>
      </c>
      <c r="AY28" s="1">
        <v>1069.9986012700003</v>
      </c>
      <c r="AZ28" s="1">
        <v>1134.1334543000014</v>
      </c>
      <c r="BA28" s="1">
        <v>1620.8539336400002</v>
      </c>
      <c r="BB28" s="1">
        <v>0</v>
      </c>
      <c r="BC28" s="1">
        <v>1774.6779512600001</v>
      </c>
      <c r="BD28" s="1">
        <v>1322.8478594299997</v>
      </c>
      <c r="BE28" s="1">
        <v>1584.5308875599999</v>
      </c>
      <c r="BF28" s="1">
        <v>2356.5684169300002</v>
      </c>
      <c r="BG28" s="1">
        <v>2721.7581456299999</v>
      </c>
      <c r="BH28" s="1">
        <v>1483.0100634600008</v>
      </c>
      <c r="BI28" s="1">
        <v>1797.9364002699999</v>
      </c>
      <c r="BJ28" s="1">
        <v>1230.1435917099991</v>
      </c>
      <c r="BK28" s="1">
        <v>1037.0235134400009</v>
      </c>
      <c r="BL28" s="1">
        <v>1617.2247201900016</v>
      </c>
      <c r="BM28" s="1">
        <v>1506.398056629997</v>
      </c>
      <c r="BN28" s="1">
        <v>1968.8354612400005</v>
      </c>
      <c r="BO28" s="1">
        <v>0</v>
      </c>
      <c r="BP28" s="1">
        <v>-1779.0950228500033</v>
      </c>
      <c r="BQ28" s="1">
        <v>-635.86095303999616</v>
      </c>
      <c r="BR28" s="1">
        <v>-3072.3617934399999</v>
      </c>
      <c r="BS28" s="1">
        <v>-24962.234290029999</v>
      </c>
      <c r="BT28" s="1">
        <v>145.22493373999964</v>
      </c>
      <c r="BU28" s="1">
        <v>-742.86616814999979</v>
      </c>
      <c r="BV28" s="1">
        <v>-1582.5965932600006</v>
      </c>
      <c r="BW28" s="1">
        <v>-612.79563482000049</v>
      </c>
      <c r="BX28" s="1">
        <v>-1248.1896472800006</v>
      </c>
      <c r="BY28" s="1">
        <v>-849.0621895099996</v>
      </c>
      <c r="BZ28" s="1">
        <v>-862.12962714000014</v>
      </c>
      <c r="CA28" s="1">
        <v>517.1821516200016</v>
      </c>
      <c r="CB28" s="1">
        <v>0</v>
      </c>
      <c r="CC28" s="1">
        <v>-3005.4514412799949</v>
      </c>
      <c r="CD28" s="1">
        <v>-1065.081716450002</v>
      </c>
      <c r="CE28" s="1">
        <v>-1166.5045196900041</v>
      </c>
      <c r="CF28" s="1">
        <v>-26545.100432840009</v>
      </c>
      <c r="CG28" s="1">
        <v>-168.97935194999991</v>
      </c>
      <c r="CH28" s="1">
        <v>605.91192063999961</v>
      </c>
      <c r="CI28" s="1">
        <v>-729.879755319997</v>
      </c>
      <c r="CJ28" s="1">
        <v>-920.72594234000599</v>
      </c>
      <c r="CK28" s="1">
        <v>1521.5414521500002</v>
      </c>
      <c r="CL28" s="1">
        <v>-649.32419204999633</v>
      </c>
      <c r="CM28" s="1">
        <v>155.0112912100044</v>
      </c>
      <c r="CN28" s="1">
        <v>1300.3254413599934</v>
      </c>
      <c r="CO28" s="1">
        <v>0</v>
      </c>
      <c r="CP28" s="55">
        <v>16710.66643546</v>
      </c>
      <c r="CQ28" s="1">
        <v>-3471.9643000400147</v>
      </c>
      <c r="CR28" s="1">
        <v>-2897.3214299899892</v>
      </c>
      <c r="CS28" s="1">
        <v>-32663.480673879996</v>
      </c>
      <c r="CT28" s="1">
        <v>519.53799157000276</v>
      </c>
      <c r="CU28" s="1">
        <v>-645.90308313000969</v>
      </c>
      <c r="CV28" s="1">
        <v>-74.032715729985284</v>
      </c>
      <c r="CW28" s="1">
        <v>-6333.1666602100049</v>
      </c>
      <c r="CX28" s="1">
        <v>-1196.4695579799973</v>
      </c>
      <c r="CY28" s="1">
        <v>-339.35348099000157</v>
      </c>
      <c r="CZ28" s="1">
        <v>-520.63178313999924</v>
      </c>
      <c r="DA28" s="1">
        <v>-1698.4557699799916</v>
      </c>
      <c r="DB28" s="14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4">
        <v>0</v>
      </c>
      <c r="DP28" s="4">
        <v>0</v>
      </c>
      <c r="DQ28" s="4">
        <v>0</v>
      </c>
      <c r="DR28" s="4">
        <v>0</v>
      </c>
      <c r="DS28" s="4">
        <v>0</v>
      </c>
      <c r="DT28" s="4">
        <v>0</v>
      </c>
      <c r="DU28" s="4">
        <v>0</v>
      </c>
      <c r="DV28" s="4">
        <v>0</v>
      </c>
      <c r="DW28" s="4">
        <v>0</v>
      </c>
      <c r="DX28" s="4">
        <v>0</v>
      </c>
      <c r="DY28" s="4">
        <v>0</v>
      </c>
      <c r="DZ28" s="4">
        <v>0</v>
      </c>
      <c r="EA28" s="4">
        <v>0</v>
      </c>
      <c r="EB28" s="4">
        <v>0</v>
      </c>
    </row>
    <row r="29" spans="2:132" ht="16.149999999999999" customHeight="1" x14ac:dyDescent="0.2">
      <c r="B29" s="29" t="s">
        <v>42</v>
      </c>
      <c r="C29" s="4">
        <v>266.44200000000001</v>
      </c>
      <c r="D29" s="4">
        <v>1652.444</v>
      </c>
      <c r="E29" s="4">
        <v>979.61599999999999</v>
      </c>
      <c r="F29" s="4">
        <v>1944.2387704300002</v>
      </c>
      <c r="G29" s="4">
        <v>1267.6873397299998</v>
      </c>
      <c r="H29" s="4">
        <v>1734.9195451899998</v>
      </c>
      <c r="I29" s="4">
        <v>2779</v>
      </c>
      <c r="J29" s="4">
        <v>2231.2000000000007</v>
      </c>
      <c r="K29" s="4">
        <v>4019</v>
      </c>
      <c r="L29" s="4">
        <v>4799.7</v>
      </c>
      <c r="M29" s="4">
        <v>3976.1</v>
      </c>
      <c r="N29" s="4">
        <v>13474.1</v>
      </c>
      <c r="O29" s="4">
        <v>0</v>
      </c>
      <c r="P29" s="4">
        <v>253.32598989000002</v>
      </c>
      <c r="Q29" s="4">
        <v>425.16632974999993</v>
      </c>
      <c r="R29" s="4">
        <v>593.67146347999994</v>
      </c>
      <c r="S29" s="4">
        <v>1121.9955159900003</v>
      </c>
      <c r="T29" s="4">
        <v>2078.7922114400003</v>
      </c>
      <c r="U29" s="4">
        <v>2858.3373419099994</v>
      </c>
      <c r="V29" s="4">
        <v>2329.8243422700007</v>
      </c>
      <c r="W29" s="4">
        <v>2409.9784069399993</v>
      </c>
      <c r="X29" s="4">
        <v>2740.238691900001</v>
      </c>
      <c r="Y29" s="4">
        <v>2142.8163270199993</v>
      </c>
      <c r="Z29" s="4">
        <v>3299.9308648400015</v>
      </c>
      <c r="AA29" s="4">
        <v>10343.511081219996</v>
      </c>
      <c r="AB29" s="4">
        <v>0</v>
      </c>
      <c r="AC29" s="4">
        <v>485.00916662000009</v>
      </c>
      <c r="AD29" s="4">
        <v>786.65669329999969</v>
      </c>
      <c r="AE29" s="4">
        <v>591.47531442000013</v>
      </c>
      <c r="AF29" s="4">
        <v>964.15972516000011</v>
      </c>
      <c r="AG29" s="4">
        <v>1593.6582399000004</v>
      </c>
      <c r="AH29" s="4">
        <v>1364.6265909499996</v>
      </c>
      <c r="AI29" s="4">
        <v>2274.4424069200013</v>
      </c>
      <c r="AJ29" s="4">
        <v>1964.1030053699981</v>
      </c>
      <c r="AK29" s="4">
        <v>3589.1371127800003</v>
      </c>
      <c r="AL29" s="4">
        <v>2991.1720422700018</v>
      </c>
      <c r="AM29" s="4">
        <v>3202.6502085199982</v>
      </c>
      <c r="AN29" s="4">
        <v>11784.638762890001</v>
      </c>
      <c r="AO29" s="4">
        <v>0</v>
      </c>
      <c r="AP29" s="4">
        <v>392.68207734999999</v>
      </c>
      <c r="AQ29" s="4">
        <v>899.45004086000006</v>
      </c>
      <c r="AR29" s="4">
        <v>2579.8181876800004</v>
      </c>
      <c r="AS29" s="4">
        <v>1397.2194390299996</v>
      </c>
      <c r="AT29" s="4">
        <v>1310.9211955700002</v>
      </c>
      <c r="AU29" s="4">
        <v>2549.85190324</v>
      </c>
      <c r="AV29" s="4">
        <v>3025.8021550900003</v>
      </c>
      <c r="AW29" s="4">
        <v>2988.9423484700019</v>
      </c>
      <c r="AX29" s="4">
        <v>1404.4188673500003</v>
      </c>
      <c r="AY29" s="4">
        <v>3750.3126389399995</v>
      </c>
      <c r="AZ29" s="4">
        <v>3375.5348266699984</v>
      </c>
      <c r="BA29" s="4">
        <v>4910.4520923300015</v>
      </c>
      <c r="BB29" s="4">
        <v>0</v>
      </c>
      <c r="BC29" s="4">
        <v>3128.2737308499995</v>
      </c>
      <c r="BD29" s="4">
        <v>1744.4805657500001</v>
      </c>
      <c r="BE29" s="4">
        <v>1867.6431736700006</v>
      </c>
      <c r="BF29" s="4">
        <v>3398.7973172900006</v>
      </c>
      <c r="BG29" s="4">
        <v>1452.1054711900001</v>
      </c>
      <c r="BH29" s="4">
        <v>2595.7741037899996</v>
      </c>
      <c r="BI29" s="4">
        <v>2099.1312484499999</v>
      </c>
      <c r="BJ29" s="4">
        <v>1833.6766678799977</v>
      </c>
      <c r="BK29" s="4">
        <v>1508.8571000399984</v>
      </c>
      <c r="BL29" s="4">
        <v>6530.0576189200001</v>
      </c>
      <c r="BM29" s="4">
        <v>2495.8339553300029</v>
      </c>
      <c r="BN29" s="4">
        <v>5801.9384028099994</v>
      </c>
      <c r="BO29" s="4">
        <v>0</v>
      </c>
      <c r="BP29" s="4">
        <v>-524.21203530000071</v>
      </c>
      <c r="BQ29" s="4">
        <v>-1603.5091204299999</v>
      </c>
      <c r="BR29" s="4">
        <v>-9626.7472825000004</v>
      </c>
      <c r="BS29" s="4">
        <v>-32392.807345519999</v>
      </c>
      <c r="BT29" s="4">
        <v>829.22750727999949</v>
      </c>
      <c r="BU29" s="4">
        <v>695.01737988000082</v>
      </c>
      <c r="BV29" s="4">
        <v>-1598.4208631400015</v>
      </c>
      <c r="BW29" s="4">
        <v>-4487.2149641199994</v>
      </c>
      <c r="BX29" s="4">
        <v>-4599.8074307300003</v>
      </c>
      <c r="BY29" s="4">
        <v>-12003.225492220003</v>
      </c>
      <c r="BZ29" s="4">
        <v>-3408.4690999300001</v>
      </c>
      <c r="CA29" s="4">
        <v>-1522.8380777299963</v>
      </c>
      <c r="CB29" s="4">
        <v>0</v>
      </c>
      <c r="CC29" s="4">
        <v>-6245.1039837099952</v>
      </c>
      <c r="CD29" s="4">
        <v>-6344.6849321800064</v>
      </c>
      <c r="CE29" s="4">
        <v>-20411.482378519995</v>
      </c>
      <c r="CF29" s="4">
        <v>-81915.206553130003</v>
      </c>
      <c r="CG29" s="4">
        <v>182.32760659000087</v>
      </c>
      <c r="CH29" s="4">
        <v>-3138.7592933499991</v>
      </c>
      <c r="CI29" s="4">
        <v>-8485.6064203099977</v>
      </c>
      <c r="CJ29" s="4">
        <v>-6186.2907354599984</v>
      </c>
      <c r="CK29" s="4">
        <v>-4122.9811386000038</v>
      </c>
      <c r="CL29" s="4">
        <v>-12077.238977999999</v>
      </c>
      <c r="CM29" s="4">
        <v>-6056.8987597700125</v>
      </c>
      <c r="CN29" s="4">
        <v>-21873.128762089989</v>
      </c>
      <c r="CO29" s="4">
        <v>0</v>
      </c>
      <c r="CP29" s="54">
        <v>21573.598245760011</v>
      </c>
      <c r="CQ29" s="4">
        <v>-9679.9973256100038</v>
      </c>
      <c r="CR29" s="4">
        <v>-24167.18369944</v>
      </c>
      <c r="CS29" s="4">
        <v>-140475.95423616</v>
      </c>
      <c r="CT29" s="4">
        <v>-9631.6428632700008</v>
      </c>
      <c r="CU29" s="4">
        <v>-596.06166859000041</v>
      </c>
      <c r="CV29" s="4">
        <v>-7607.960108129997</v>
      </c>
      <c r="CW29" s="4">
        <v>-9809.1456760800011</v>
      </c>
      <c r="CX29" s="4">
        <v>-11217.435278010011</v>
      </c>
      <c r="CY29" s="4">
        <v>-6903.6858966000036</v>
      </c>
      <c r="CZ29" s="4">
        <v>-11887.68795510997</v>
      </c>
      <c r="DA29" s="4">
        <v>-11539.416979040019</v>
      </c>
      <c r="DB29" s="6">
        <v>0</v>
      </c>
      <c r="DC29" s="4">
        <v>0</v>
      </c>
      <c r="DD29" s="4">
        <v>0</v>
      </c>
      <c r="DE29" s="4">
        <v>0</v>
      </c>
      <c r="DF29" s="4">
        <v>0</v>
      </c>
      <c r="DG29" s="4">
        <v>0</v>
      </c>
      <c r="DH29" s="4">
        <v>0</v>
      </c>
      <c r="DI29" s="4">
        <v>0</v>
      </c>
      <c r="DJ29" s="4">
        <v>0</v>
      </c>
      <c r="DK29" s="4">
        <v>0</v>
      </c>
      <c r="DL29" s="4">
        <v>0</v>
      </c>
      <c r="DM29" s="4">
        <v>0</v>
      </c>
      <c r="DN29" s="4">
        <v>0</v>
      </c>
      <c r="DO29" s="6">
        <v>0</v>
      </c>
      <c r="DP29" s="4">
        <v>0</v>
      </c>
      <c r="DQ29" s="4">
        <v>0</v>
      </c>
      <c r="DR29" s="4">
        <v>0</v>
      </c>
      <c r="DS29" s="4">
        <v>0</v>
      </c>
      <c r="DT29" s="4">
        <v>0</v>
      </c>
      <c r="DU29" s="4">
        <v>0</v>
      </c>
      <c r="DV29" s="4">
        <v>0</v>
      </c>
      <c r="DW29" s="4">
        <v>0</v>
      </c>
      <c r="DX29" s="4">
        <v>0</v>
      </c>
      <c r="DY29" s="4">
        <v>0</v>
      </c>
      <c r="DZ29" s="4">
        <v>0</v>
      </c>
      <c r="EA29" s="4">
        <v>0</v>
      </c>
      <c r="EB29" s="4">
        <v>0</v>
      </c>
    </row>
    <row r="30" spans="2:132" ht="16.149999999999999" customHeight="1" x14ac:dyDescent="0.2">
      <c r="B30" s="29" t="s">
        <v>34</v>
      </c>
      <c r="C30" s="2">
        <v>2280.4493774099997</v>
      </c>
      <c r="D30" s="2">
        <v>2881.3966278799999</v>
      </c>
      <c r="E30" s="2">
        <v>1790.9882079200011</v>
      </c>
      <c r="F30" s="2">
        <v>276.68773372000044</v>
      </c>
      <c r="G30" s="2">
        <v>950.77051430999938</v>
      </c>
      <c r="H30" s="2">
        <v>3760.0413640900006</v>
      </c>
      <c r="I30" s="2">
        <v>571.69274085999871</v>
      </c>
      <c r="J30" s="2">
        <v>719.74494415000152</v>
      </c>
      <c r="K30" s="2">
        <v>764.08674205999944</v>
      </c>
      <c r="L30" s="2">
        <v>672.63872703999903</v>
      </c>
      <c r="M30" s="2">
        <v>1008.9271444500046</v>
      </c>
      <c r="N30" s="2">
        <v>1385.5</v>
      </c>
      <c r="O30" s="4">
        <v>0</v>
      </c>
      <c r="P30" s="2">
        <v>13.656187039999999</v>
      </c>
      <c r="Q30" s="2">
        <v>375.71619857000002</v>
      </c>
      <c r="R30" s="2">
        <v>329.09043389000004</v>
      </c>
      <c r="S30" s="2">
        <v>827.44221860999983</v>
      </c>
      <c r="T30" s="2">
        <v>2141.5020005000001</v>
      </c>
      <c r="U30" s="2">
        <v>1743.2737246600007</v>
      </c>
      <c r="V30" s="2">
        <v>2387.84183149</v>
      </c>
      <c r="W30" s="2">
        <v>1041.6639093499994</v>
      </c>
      <c r="X30" s="2">
        <v>1301.7459896000005</v>
      </c>
      <c r="Y30" s="2">
        <v>941.06339982000065</v>
      </c>
      <c r="Z30" s="2">
        <v>1937.1267903899975</v>
      </c>
      <c r="AA30" s="2">
        <v>3774.2075102000026</v>
      </c>
      <c r="AB30" s="4">
        <v>0</v>
      </c>
      <c r="AC30" s="4">
        <v>6.5649234400000003</v>
      </c>
      <c r="AD30" s="4">
        <v>462.04587892000001</v>
      </c>
      <c r="AE30" s="4">
        <v>2702.4251678799997</v>
      </c>
      <c r="AF30" s="4">
        <v>2212.6404325500007</v>
      </c>
      <c r="AG30" s="4">
        <v>2814.456651869999</v>
      </c>
      <c r="AH30" s="4">
        <v>1319.7592180499994</v>
      </c>
      <c r="AI30" s="4">
        <v>3524.5853703000012</v>
      </c>
      <c r="AJ30" s="4">
        <v>2228.8966786900005</v>
      </c>
      <c r="AK30" s="4">
        <v>2689.508134329998</v>
      </c>
      <c r="AL30" s="4">
        <v>1753.9971514700014</v>
      </c>
      <c r="AM30" s="4">
        <v>1318.7624919099999</v>
      </c>
      <c r="AN30" s="4">
        <v>4302.8976744400043</v>
      </c>
      <c r="AO30" s="2">
        <v>0</v>
      </c>
      <c r="AP30" s="2">
        <v>0</v>
      </c>
      <c r="AQ30" s="2">
        <v>611.31711871000005</v>
      </c>
      <c r="AR30" s="2">
        <v>4686.09202112</v>
      </c>
      <c r="AS30" s="2">
        <v>3414.1364713500002</v>
      </c>
      <c r="AT30" s="2">
        <v>2958.823020660001</v>
      </c>
      <c r="AU30" s="2">
        <v>3577.5737598499995</v>
      </c>
      <c r="AV30" s="2">
        <v>2444.7933439600029</v>
      </c>
      <c r="AW30" s="2">
        <v>1497.5081642699965</v>
      </c>
      <c r="AX30" s="2">
        <v>845.1514525</v>
      </c>
      <c r="AY30" s="2">
        <v>1504.7797410400001</v>
      </c>
      <c r="AZ30" s="2">
        <v>1037.2675344099998</v>
      </c>
      <c r="BA30" s="2">
        <v>2071.7726076300028</v>
      </c>
      <c r="BB30" s="2">
        <v>0</v>
      </c>
      <c r="BC30" s="2">
        <v>559.722847</v>
      </c>
      <c r="BD30" s="2">
        <v>3070.0713679999999</v>
      </c>
      <c r="BE30" s="2">
        <v>822.16816060000042</v>
      </c>
      <c r="BF30" s="2">
        <v>3219.2719725699994</v>
      </c>
      <c r="BG30" s="2">
        <v>759.39073123999981</v>
      </c>
      <c r="BH30" s="2">
        <v>12572.936377010001</v>
      </c>
      <c r="BI30" s="2">
        <v>5891.5172406299989</v>
      </c>
      <c r="BJ30" s="2">
        <v>384.99358561000059</v>
      </c>
      <c r="BK30" s="2">
        <v>1013.7851352200012</v>
      </c>
      <c r="BL30" s="2">
        <v>1892.2072269499943</v>
      </c>
      <c r="BM30" s="2">
        <v>201.54333638000489</v>
      </c>
      <c r="BN30" s="2">
        <v>2217.8666971900043</v>
      </c>
      <c r="BO30" s="2">
        <v>0</v>
      </c>
      <c r="BP30" s="2">
        <v>92.958188730000003</v>
      </c>
      <c r="BQ30" s="2">
        <v>1264.8580255300001</v>
      </c>
      <c r="BR30" s="2">
        <v>5988.3397240899994</v>
      </c>
      <c r="BS30" s="2">
        <v>-1579.0778831500006</v>
      </c>
      <c r="BT30" s="2">
        <v>784.7006272400007</v>
      </c>
      <c r="BU30" s="2">
        <v>1227.6606764100002</v>
      </c>
      <c r="BV30" s="2">
        <v>1000.2910066500006</v>
      </c>
      <c r="BW30" s="2">
        <v>81.112024349999501</v>
      </c>
      <c r="BX30" s="2">
        <v>-492.21214024999995</v>
      </c>
      <c r="BY30" s="2">
        <v>-4263.7890000000007</v>
      </c>
      <c r="BZ30" s="2">
        <v>-3219.2998841000021</v>
      </c>
      <c r="CA30" s="2">
        <v>11986.400000000001</v>
      </c>
      <c r="CB30" s="2">
        <v>0</v>
      </c>
      <c r="CC30" s="2">
        <v>-1570.3879999999999</v>
      </c>
      <c r="CD30" s="2">
        <v>644.25159999999994</v>
      </c>
      <c r="CE30" s="2">
        <v>3091.97716038</v>
      </c>
      <c r="CF30" s="2">
        <v>-14092.050859030001</v>
      </c>
      <c r="CG30" s="2">
        <v>1803.2794986500016</v>
      </c>
      <c r="CH30" s="2">
        <v>-1366.2004254000014</v>
      </c>
      <c r="CI30" s="2">
        <v>-241.21320345999919</v>
      </c>
      <c r="CJ30" s="2">
        <v>-266.8434396800003</v>
      </c>
      <c r="CK30" s="2">
        <v>-145.98900436999884</v>
      </c>
      <c r="CL30" s="2">
        <v>-253.10863748000156</v>
      </c>
      <c r="CM30" s="2">
        <v>-140.65526429999926</v>
      </c>
      <c r="CN30" s="2">
        <v>43468.894210289996</v>
      </c>
      <c r="CO30" s="2">
        <v>0</v>
      </c>
      <c r="CP30" s="56">
        <v>2244</v>
      </c>
      <c r="CQ30" s="2">
        <v>-396.42280000000005</v>
      </c>
      <c r="CR30" s="2">
        <v>2.8963999999999999</v>
      </c>
      <c r="CS30" s="2">
        <v>-4516.1020000000008</v>
      </c>
      <c r="CT30" s="2">
        <v>15.257978789999953</v>
      </c>
      <c r="CU30" s="2">
        <v>21.30951409000005</v>
      </c>
      <c r="CV30" s="2">
        <v>160.92803218999993</v>
      </c>
      <c r="CW30" s="2">
        <v>-1115.2142283399999</v>
      </c>
      <c r="CX30" s="2">
        <v>282.52068227999996</v>
      </c>
      <c r="CY30" s="2">
        <v>-58.173579010000111</v>
      </c>
      <c r="CZ30" s="2">
        <v>-1119.2</v>
      </c>
      <c r="DA30" s="2">
        <v>-396.35100640000013</v>
      </c>
      <c r="DB30" s="11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11">
        <v>0</v>
      </c>
      <c r="DP30" s="4">
        <v>0</v>
      </c>
      <c r="DQ30" s="4">
        <v>0</v>
      </c>
      <c r="DR30" s="4">
        <v>0</v>
      </c>
      <c r="DS30" s="4">
        <v>0</v>
      </c>
      <c r="DT30" s="4">
        <v>0</v>
      </c>
      <c r="DU30" s="4">
        <v>0</v>
      </c>
      <c r="DV30" s="4">
        <v>0</v>
      </c>
      <c r="DW30" s="4">
        <v>0</v>
      </c>
      <c r="DX30" s="4">
        <v>0</v>
      </c>
      <c r="DY30" s="4">
        <v>0</v>
      </c>
      <c r="DZ30" s="4">
        <v>0</v>
      </c>
      <c r="EA30" s="4">
        <v>0</v>
      </c>
      <c r="EB30" s="4">
        <v>0</v>
      </c>
    </row>
    <row r="31" spans="2:132" ht="16.149999999999999" customHeight="1" x14ac:dyDescent="0.2">
      <c r="B31" s="29" t="s">
        <v>52</v>
      </c>
      <c r="C31" s="2">
        <v>0</v>
      </c>
      <c r="D31" s="2">
        <v>0</v>
      </c>
      <c r="E31" s="2">
        <v>0</v>
      </c>
      <c r="F31" s="2">
        <v>210.65843404</v>
      </c>
      <c r="G31" s="2">
        <v>0</v>
      </c>
      <c r="H31" s="2">
        <v>1040.25244355</v>
      </c>
      <c r="I31" s="2">
        <v>-1.9895196601282805E-13</v>
      </c>
      <c r="J31" s="2">
        <v>-2.9802322387695311E-14</v>
      </c>
      <c r="K31" s="2">
        <v>-2.9802322387695311E-14</v>
      </c>
      <c r="L31" s="2">
        <v>199.24583369000004</v>
      </c>
      <c r="M31" s="2">
        <v>0</v>
      </c>
      <c r="N31" s="2">
        <v>166.10567632999982</v>
      </c>
      <c r="O31" s="4">
        <v>0</v>
      </c>
      <c r="P31" s="2">
        <v>0</v>
      </c>
      <c r="Q31" s="2">
        <v>0</v>
      </c>
      <c r="R31" s="2">
        <v>0</v>
      </c>
      <c r="S31" s="2">
        <v>1484.8415890699998</v>
      </c>
      <c r="T31" s="2">
        <v>0</v>
      </c>
      <c r="U31" s="2">
        <v>214.80284001999985</v>
      </c>
      <c r="V31" s="2">
        <v>0</v>
      </c>
      <c r="W31" s="2">
        <v>0</v>
      </c>
      <c r="X31" s="2">
        <v>0</v>
      </c>
      <c r="Y31" s="2">
        <v>242.01737626999997</v>
      </c>
      <c r="Z31" s="2">
        <v>0</v>
      </c>
      <c r="AA31" s="2">
        <v>246.37259950999953</v>
      </c>
      <c r="AB31" s="4">
        <v>0</v>
      </c>
      <c r="AC31" s="4">
        <v>0</v>
      </c>
      <c r="AD31" s="4">
        <v>0</v>
      </c>
      <c r="AE31" s="4">
        <v>0</v>
      </c>
      <c r="AF31" s="4">
        <v>258.80407088999999</v>
      </c>
      <c r="AG31" s="4">
        <v>1434.606872869</v>
      </c>
      <c r="AH31" s="4">
        <v>264.78160569999773</v>
      </c>
      <c r="AI31" s="4">
        <v>-0.83659759637885145</v>
      </c>
      <c r="AJ31" s="4">
        <v>170.89443859999969</v>
      </c>
      <c r="AK31" s="4">
        <v>0</v>
      </c>
      <c r="AL31" s="4">
        <v>276.27460456000028</v>
      </c>
      <c r="AM31" s="4">
        <v>0</v>
      </c>
      <c r="AN31" s="4">
        <v>270.35635662314593</v>
      </c>
      <c r="AO31" s="2">
        <v>0</v>
      </c>
      <c r="AP31" s="2">
        <v>17.602350349999995</v>
      </c>
      <c r="AQ31" s="2">
        <v>282.06792959000001</v>
      </c>
      <c r="AR31" s="2">
        <v>1623.808</v>
      </c>
      <c r="AS31" s="2">
        <v>265.45803211999987</v>
      </c>
      <c r="AT31" s="2">
        <v>0</v>
      </c>
      <c r="AU31" s="2">
        <v>256.47777896000008</v>
      </c>
      <c r="AV31" s="2">
        <v>17.159517009703791</v>
      </c>
      <c r="AW31" s="2">
        <v>279.88290866000079</v>
      </c>
      <c r="AX31" s="2">
        <v>0</v>
      </c>
      <c r="AY31" s="2">
        <v>263.68678534999941</v>
      </c>
      <c r="AZ31" s="2">
        <v>-4.4998387238592841E-9</v>
      </c>
      <c r="BA31" s="2">
        <v>265.90298049369289</v>
      </c>
      <c r="BB31" s="2">
        <v>0</v>
      </c>
      <c r="BC31" s="2">
        <v>17.443917018796924</v>
      </c>
      <c r="BD31" s="2">
        <v>1845.7289827244003</v>
      </c>
      <c r="BE31" s="2">
        <v>4.2625601199915764E-2</v>
      </c>
      <c r="BF31" s="2">
        <v>289.05394184039994</v>
      </c>
      <c r="BG31" s="2">
        <v>-3.1001263778307475E-9</v>
      </c>
      <c r="BH31" s="2">
        <v>249.17429701685046</v>
      </c>
      <c r="BI31" s="2">
        <v>19.128800383226462</v>
      </c>
      <c r="BJ31" s="2">
        <v>324.12144282999998</v>
      </c>
      <c r="BK31" s="2">
        <v>7.9999998000630512E-2</v>
      </c>
      <c r="BL31" s="2">
        <v>298.1738962699992</v>
      </c>
      <c r="BM31" s="2">
        <v>1.9053314999382565E-2</v>
      </c>
      <c r="BN31" s="2">
        <v>695.34760951143653</v>
      </c>
      <c r="BO31" s="2">
        <v>0</v>
      </c>
      <c r="BP31" s="2">
        <v>-4912.9338948140421</v>
      </c>
      <c r="BQ31" s="2">
        <v>-472.53865882999889</v>
      </c>
      <c r="BR31" s="2">
        <v>-3228.8360553699931</v>
      </c>
      <c r="BS31" s="2">
        <v>-38827.389522749996</v>
      </c>
      <c r="BT31" s="2">
        <v>-6822.0231057789997</v>
      </c>
      <c r="BU31" s="2">
        <v>265.48973894025403</v>
      </c>
      <c r="BV31" s="2">
        <v>86.42003804566059</v>
      </c>
      <c r="BW31" s="2">
        <v>320.47758862132827</v>
      </c>
      <c r="BX31" s="2">
        <v>-2344.4624552902715</v>
      </c>
      <c r="BY31" s="2">
        <v>-1602.7844591553526</v>
      </c>
      <c r="BZ31" s="2">
        <v>-901.15788427701693</v>
      </c>
      <c r="CA31" s="2">
        <v>-1593.8069794974915</v>
      </c>
      <c r="CB31" s="2">
        <v>0</v>
      </c>
      <c r="CC31" s="2">
        <v>-1485.2178658934201</v>
      </c>
      <c r="CD31" s="2">
        <v>-476.78608761999658</v>
      </c>
      <c r="CE31" s="2">
        <v>-2730.8360991700033</v>
      </c>
      <c r="CF31" s="2">
        <v>-27203.834143529999</v>
      </c>
      <c r="CG31" s="2">
        <v>1832.8321988700013</v>
      </c>
      <c r="CH31" s="2">
        <v>1170.9670390061704</v>
      </c>
      <c r="CI31" s="2">
        <v>-768.35330755714108</v>
      </c>
      <c r="CJ31" s="2">
        <v>1793.6951758013279</v>
      </c>
      <c r="CK31" s="2">
        <v>2995.7962770799986</v>
      </c>
      <c r="CL31" s="2">
        <v>-1161.5088230699976</v>
      </c>
      <c r="CM31" s="2">
        <v>2084.5800580069999</v>
      </c>
      <c r="CN31" s="2">
        <v>3113.0618713901281</v>
      </c>
      <c r="CO31" s="2">
        <v>0</v>
      </c>
      <c r="CP31" s="56">
        <v>29019.840030420004</v>
      </c>
      <c r="CQ31" s="2">
        <v>1425.4106252300003</v>
      </c>
      <c r="CR31" s="2">
        <v>567.36655712000083</v>
      </c>
      <c r="CS31" s="2">
        <v>-15996.250415610002</v>
      </c>
      <c r="CT31" s="2">
        <v>1757.9934831499991</v>
      </c>
      <c r="CU31" s="2">
        <v>3161.9677126100014</v>
      </c>
      <c r="CV31" s="2">
        <v>3943.7940842000007</v>
      </c>
      <c r="CW31" s="2">
        <v>921.28314134999846</v>
      </c>
      <c r="CX31" s="2">
        <v>2772.7781845900017</v>
      </c>
      <c r="CY31" s="2">
        <v>1771.0492953200028</v>
      </c>
      <c r="CZ31" s="2">
        <v>4125.8073320399963</v>
      </c>
      <c r="DA31" s="2">
        <v>1563.2326414399986</v>
      </c>
      <c r="DB31" s="11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11">
        <v>0</v>
      </c>
      <c r="DP31" s="4">
        <v>0</v>
      </c>
      <c r="DQ31" s="4">
        <v>0</v>
      </c>
      <c r="DR31" s="4">
        <v>0</v>
      </c>
      <c r="DS31" s="4">
        <v>0</v>
      </c>
      <c r="DT31" s="4">
        <v>0</v>
      </c>
      <c r="DU31" s="4">
        <v>0</v>
      </c>
      <c r="DV31" s="4">
        <v>0</v>
      </c>
      <c r="DW31" s="4">
        <v>0</v>
      </c>
      <c r="DX31" s="4">
        <v>0</v>
      </c>
      <c r="DY31" s="4">
        <v>0</v>
      </c>
      <c r="DZ31" s="4">
        <v>0</v>
      </c>
      <c r="EA31" s="4">
        <v>0</v>
      </c>
      <c r="EB31" s="4">
        <v>0</v>
      </c>
    </row>
    <row r="32" spans="2:132" ht="16.149999999999999" customHeight="1" x14ac:dyDescent="0.2"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51"/>
      <c r="CP32" s="5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40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40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40"/>
    </row>
    <row r="33" spans="2:132" ht="16.149999999999999" customHeight="1" x14ac:dyDescent="0.2">
      <c r="B33" s="3" t="s">
        <v>55</v>
      </c>
      <c r="C33" s="4">
        <f>+C6-C18</f>
        <v>3477.6241249000013</v>
      </c>
      <c r="D33" s="4">
        <f t="shared" ref="D33:N33" si="23">+D6-D18</f>
        <v>-2636.7197458100054</v>
      </c>
      <c r="E33" s="4">
        <f t="shared" si="23"/>
        <v>357.52772348999133</v>
      </c>
      <c r="F33" s="4">
        <f t="shared" si="23"/>
        <v>-6485.6511688859027</v>
      </c>
      <c r="G33" s="4">
        <f t="shared" si="23"/>
        <v>-7991.9885643500093</v>
      </c>
      <c r="H33" s="4">
        <f t="shared" si="23"/>
        <v>-2057.1472356800004</v>
      </c>
      <c r="I33" s="4">
        <f t="shared" si="23"/>
        <v>8565.6691225200047</v>
      </c>
      <c r="J33" s="4">
        <f t="shared" si="23"/>
        <v>-6553.4908667999698</v>
      </c>
      <c r="K33" s="4">
        <f t="shared" si="23"/>
        <v>-714.78674205997959</v>
      </c>
      <c r="L33" s="4">
        <f t="shared" si="23"/>
        <v>385.61240648000967</v>
      </c>
      <c r="M33" s="4">
        <f t="shared" si="23"/>
        <v>-14857.05314445003</v>
      </c>
      <c r="N33" s="4">
        <f t="shared" si="23"/>
        <v>-18987.805676329997</v>
      </c>
      <c r="O33" s="4">
        <v>0</v>
      </c>
      <c r="P33" s="4">
        <f>+P6-P18</f>
        <v>8.9918193999983487</v>
      </c>
      <c r="Q33" s="4">
        <f t="shared" ref="Q33:AA33" si="24">+Q6-Q18</f>
        <v>-9997.7457300800161</v>
      </c>
      <c r="R33" s="4">
        <f t="shared" si="24"/>
        <v>-1094.239803510005</v>
      </c>
      <c r="S33" s="4">
        <f t="shared" si="24"/>
        <v>-17379.894957439989</v>
      </c>
      <c r="T33" s="4">
        <f t="shared" si="24"/>
        <v>-14832.458155340013</v>
      </c>
      <c r="U33" s="4">
        <f t="shared" si="24"/>
        <v>-11347.684291199992</v>
      </c>
      <c r="V33" s="4">
        <f t="shared" si="24"/>
        <v>-862.80724813004781</v>
      </c>
      <c r="W33" s="4">
        <f t="shared" si="24"/>
        <v>-9993.3727840399733</v>
      </c>
      <c r="X33" s="4">
        <f t="shared" si="24"/>
        <v>-7882.0865885599997</v>
      </c>
      <c r="Y33" s="4">
        <f t="shared" si="24"/>
        <v>-3643.6417167199834</v>
      </c>
      <c r="Z33" s="4">
        <f t="shared" si="24"/>
        <v>-3212.5469732600322</v>
      </c>
      <c r="AA33" s="4">
        <f t="shared" si="24"/>
        <v>-12407.517338209989</v>
      </c>
      <c r="AB33" s="5">
        <v>0</v>
      </c>
      <c r="AC33" s="4">
        <f>+AC6-AC18</f>
        <v>-695.82471485999849</v>
      </c>
      <c r="AD33" s="4">
        <f t="shared" ref="AD33:AN33" si="25">+AD6-AD18</f>
        <v>-15299.663141020006</v>
      </c>
      <c r="AE33" s="4">
        <f t="shared" si="25"/>
        <v>-4602.6997025599921</v>
      </c>
      <c r="AF33" s="4">
        <f t="shared" si="25"/>
        <v>-10466.451405400003</v>
      </c>
      <c r="AG33" s="4">
        <f t="shared" si="25"/>
        <v>-11566.238226779031</v>
      </c>
      <c r="AH33" s="4">
        <f t="shared" si="25"/>
        <v>-7886.0660194000084</v>
      </c>
      <c r="AI33" s="4">
        <f t="shared" si="25"/>
        <v>-7988.994796603627</v>
      </c>
      <c r="AJ33" s="4">
        <f t="shared" si="25"/>
        <v>-2925.3115834900091</v>
      </c>
      <c r="AK33" s="4">
        <f t="shared" si="25"/>
        <v>-11981.379833469946</v>
      </c>
      <c r="AL33" s="4">
        <f t="shared" si="25"/>
        <v>-14957.555147500039</v>
      </c>
      <c r="AM33" s="4">
        <f t="shared" si="25"/>
        <v>3154.3527588500001</v>
      </c>
      <c r="AN33" s="4">
        <f t="shared" si="25"/>
        <v>-17707.550702423119</v>
      </c>
      <c r="AO33" s="5">
        <v>0</v>
      </c>
      <c r="AP33" s="4">
        <f>+AP6-AP18</f>
        <v>-1204.6410541499936</v>
      </c>
      <c r="AQ33" s="4">
        <f t="shared" ref="AQ33:BA33" si="26">+AQ6-AQ18</f>
        <v>-17942.398241959992</v>
      </c>
      <c r="AR33" s="4">
        <f t="shared" si="26"/>
        <v>-10611.373159990006</v>
      </c>
      <c r="AS33" s="4">
        <f t="shared" si="26"/>
        <v>-17425.739285040014</v>
      </c>
      <c r="AT33" s="4">
        <f t="shared" si="26"/>
        <v>-4511.2559508699997</v>
      </c>
      <c r="AU33" s="4">
        <f t="shared" si="26"/>
        <v>-18011.993384869958</v>
      </c>
      <c r="AV33" s="4">
        <f t="shared" si="26"/>
        <v>-16581.988495589707</v>
      </c>
      <c r="AW33" s="4">
        <f t="shared" si="26"/>
        <v>-10529.460221219968</v>
      </c>
      <c r="AX33" s="4">
        <f t="shared" si="26"/>
        <v>-2978.3412182100001</v>
      </c>
      <c r="AY33" s="4">
        <f t="shared" si="26"/>
        <v>-11880.198991719997</v>
      </c>
      <c r="AZ33" s="4">
        <f t="shared" si="26"/>
        <v>-11305.837393995447</v>
      </c>
      <c r="BA33" s="4">
        <f t="shared" si="26"/>
        <v>-12822.725567353613</v>
      </c>
      <c r="BB33" s="5">
        <v>0</v>
      </c>
      <c r="BC33" s="4">
        <f>+BC6-BC18</f>
        <v>-10445.193485398799</v>
      </c>
      <c r="BD33" s="4">
        <f t="shared" ref="BD33:BN33" si="27">+BD6-BD18</f>
        <v>-33050.589291274402</v>
      </c>
      <c r="BE33" s="4">
        <f t="shared" si="27"/>
        <v>-11105.993534461188</v>
      </c>
      <c r="BF33" s="4">
        <f t="shared" si="27"/>
        <v>-30450.336887610436</v>
      </c>
      <c r="BG33" s="4">
        <f t="shared" si="27"/>
        <v>-6371.4522444868999</v>
      </c>
      <c r="BH33" s="4">
        <f t="shared" si="27"/>
        <v>-34003.696510236892</v>
      </c>
      <c r="BI33" s="4">
        <f t="shared" si="27"/>
        <v>-5057.2332169831934</v>
      </c>
      <c r="BJ33" s="4">
        <f t="shared" si="27"/>
        <v>-12235.101303179988</v>
      </c>
      <c r="BK33" s="4">
        <f t="shared" si="27"/>
        <v>-22077.645536907949</v>
      </c>
      <c r="BL33" s="4">
        <f t="shared" si="27"/>
        <v>-3141.7347014700645</v>
      </c>
      <c r="BM33" s="4">
        <f t="shared" si="27"/>
        <v>-13465.877570614997</v>
      </c>
      <c r="BN33" s="4">
        <f t="shared" si="27"/>
        <v>-31720.614521851472</v>
      </c>
      <c r="BO33" s="5">
        <v>0</v>
      </c>
      <c r="BP33" s="5">
        <v>-14154.764728586</v>
      </c>
      <c r="BQ33" s="5">
        <v>-33747.354410129876</v>
      </c>
      <c r="BR33" s="5">
        <v>24502.348161679845</v>
      </c>
      <c r="BS33" s="5">
        <v>-17014.06846663999</v>
      </c>
      <c r="BT33" s="5">
        <v>-36740.878597540992</v>
      </c>
      <c r="BU33" s="5">
        <v>2417.1048481497273</v>
      </c>
      <c r="BV33" s="5">
        <v>-1323.1197618857113</v>
      </c>
      <c r="BW33" s="5">
        <v>-34425.247630881262</v>
      </c>
      <c r="BX33" s="5">
        <v>-22301.954538579746</v>
      </c>
      <c r="BY33" s="5">
        <v>-27239.636337444623</v>
      </c>
      <c r="BZ33" s="5">
        <v>-36478.541604751066</v>
      </c>
      <c r="CA33" s="5">
        <v>-27840.90839902444</v>
      </c>
      <c r="CB33" s="5">
        <v>0</v>
      </c>
      <c r="CC33" s="5">
        <v>-21219.992800656546</v>
      </c>
      <c r="CD33" s="5">
        <v>-24766.127171760032</v>
      </c>
      <c r="CE33" s="5">
        <v>3478.4911725100537</v>
      </c>
      <c r="CF33" s="5">
        <v>-55490.919255009969</v>
      </c>
      <c r="CG33" s="5">
        <v>-47563.070348019981</v>
      </c>
      <c r="CH33" s="5">
        <v>-210.04673544614343</v>
      </c>
      <c r="CI33" s="5">
        <v>17012.067160867125</v>
      </c>
      <c r="CJ33" s="5">
        <v>-21306.264214851282</v>
      </c>
      <c r="CK33" s="5">
        <v>-17599.187340540069</v>
      </c>
      <c r="CL33" s="5">
        <v>-23700.652849689955</v>
      </c>
      <c r="CM33" s="5">
        <v>-34402.802581437005</v>
      </c>
      <c r="CN33" s="5">
        <v>-59098.516828159787</v>
      </c>
      <c r="CO33" s="5">
        <v>0</v>
      </c>
      <c r="CP33" s="5">
        <v>-126766.59100273943</v>
      </c>
      <c r="CQ33" s="5">
        <v>26770.539447019648</v>
      </c>
      <c r="CR33" s="5">
        <v>12357.52071981004</v>
      </c>
      <c r="CS33" s="5">
        <v>-51238.941628499233</v>
      </c>
      <c r="CT33" s="5">
        <v>-27819.462834219972</v>
      </c>
      <c r="CU33" s="5">
        <v>3236.6799139400246</v>
      </c>
      <c r="CV33" s="5">
        <v>13743.834380380125</v>
      </c>
      <c r="CW33" s="5">
        <v>36213.625192989814</v>
      </c>
      <c r="CX33" s="5">
        <v>7007.6957162500767</v>
      </c>
      <c r="CY33" s="5">
        <v>-17801.609265330218</v>
      </c>
      <c r="CZ33" s="5">
        <v>-19923.875556019673</v>
      </c>
      <c r="DA33" s="5">
        <v>4980.8592362764175</v>
      </c>
      <c r="DB33" s="5">
        <v>0</v>
      </c>
      <c r="DC33" s="5">
        <v>0</v>
      </c>
      <c r="DD33" s="5">
        <v>0</v>
      </c>
      <c r="DE33" s="5">
        <v>0</v>
      </c>
      <c r="DF33" s="5">
        <v>0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</v>
      </c>
      <c r="DN33" s="5">
        <v>0</v>
      </c>
      <c r="DO33" s="5">
        <v>0</v>
      </c>
      <c r="DP33" s="5">
        <v>0</v>
      </c>
      <c r="DQ33" s="5">
        <v>0</v>
      </c>
      <c r="DR33" s="5">
        <v>0</v>
      </c>
      <c r="DS33" s="5">
        <v>0</v>
      </c>
      <c r="DT33" s="5">
        <v>0</v>
      </c>
      <c r="DU33" s="5">
        <v>0</v>
      </c>
      <c r="DV33" s="5">
        <v>0</v>
      </c>
      <c r="DW33" s="5">
        <v>0</v>
      </c>
      <c r="DX33" s="5">
        <v>0</v>
      </c>
      <c r="DY33" s="5">
        <v>0</v>
      </c>
      <c r="DZ33" s="5">
        <v>0</v>
      </c>
      <c r="EA33" s="5">
        <v>0</v>
      </c>
      <c r="EB33" s="5">
        <v>0</v>
      </c>
    </row>
    <row r="34" spans="2:132" ht="16.149999999999999" customHeight="1" x14ac:dyDescent="0.2">
      <c r="B34" s="3" t="s">
        <v>45</v>
      </c>
      <c r="C34" s="4">
        <f>+C33-C15+C22</f>
        <v>3514.6501249000012</v>
      </c>
      <c r="D34" s="4">
        <f t="shared" ref="D34:N34" si="28">+D33-D15+D22</f>
        <v>-2434.4642810200053</v>
      </c>
      <c r="E34" s="4">
        <f t="shared" si="28"/>
        <v>5133.3097234899915</v>
      </c>
      <c r="F34" s="4">
        <f t="shared" si="28"/>
        <v>-4788.2707062700028</v>
      </c>
      <c r="G34" s="4">
        <f t="shared" si="28"/>
        <v>-7739.8690306300095</v>
      </c>
      <c r="H34" s="4">
        <f t="shared" si="28"/>
        <v>-1721.1325614900004</v>
      </c>
      <c r="I34" s="4">
        <f t="shared" si="28"/>
        <v>9191.969122520004</v>
      </c>
      <c r="J34" s="4">
        <f t="shared" si="28"/>
        <v>-6039.0908667999684</v>
      </c>
      <c r="K34" s="4">
        <f t="shared" si="28"/>
        <v>2594.2132579400204</v>
      </c>
      <c r="L34" s="4">
        <f t="shared" si="28"/>
        <v>2352.2391273900075</v>
      </c>
      <c r="M34" s="4">
        <f t="shared" si="28"/>
        <v>-14644.653144450031</v>
      </c>
      <c r="N34" s="4">
        <f t="shared" si="28"/>
        <v>-19673.911676329997</v>
      </c>
      <c r="O34" s="4">
        <v>0</v>
      </c>
      <c r="P34" s="4">
        <f>+P33-P15+P22</f>
        <v>125.32312701999837</v>
      </c>
      <c r="Q34" s="4">
        <f t="shared" ref="Q34:AA34" si="29">+Q33-Q15+Q22</f>
        <v>-9310.4604797600168</v>
      </c>
      <c r="R34" s="4">
        <f t="shared" si="29"/>
        <v>3315.7301965799952</v>
      </c>
      <c r="S34" s="4">
        <f t="shared" si="29"/>
        <v>-14728.995706579988</v>
      </c>
      <c r="T34" s="4">
        <f t="shared" si="29"/>
        <v>-14284.534097520014</v>
      </c>
      <c r="U34" s="4">
        <f t="shared" si="29"/>
        <v>-10357.519723049993</v>
      </c>
      <c r="V34" s="4">
        <f t="shared" si="29"/>
        <v>-1201.1105705200484</v>
      </c>
      <c r="W34" s="4">
        <f t="shared" si="29"/>
        <v>-7259.4677104299717</v>
      </c>
      <c r="X34" s="4">
        <f t="shared" si="29"/>
        <v>-4389.2356281500006</v>
      </c>
      <c r="Y34" s="4">
        <f t="shared" si="29"/>
        <v>-1723.1707731899846</v>
      </c>
      <c r="Z34" s="4">
        <f t="shared" si="29"/>
        <v>-2626.486536880032</v>
      </c>
      <c r="AA34" s="4">
        <f t="shared" si="29"/>
        <v>-14023.069819669989</v>
      </c>
      <c r="AB34" s="5">
        <v>0</v>
      </c>
      <c r="AC34" s="4">
        <f>+AC33-AC15+AC22</f>
        <v>264.76846134000141</v>
      </c>
      <c r="AD34" s="4">
        <f t="shared" ref="AD34:AN34" si="30">+AD33-AD15+AD22</f>
        <v>-13770.734323820006</v>
      </c>
      <c r="AE34" s="4">
        <f t="shared" si="30"/>
        <v>-1179.6520607799916</v>
      </c>
      <c r="AF34" s="4">
        <f t="shared" si="30"/>
        <v>-6785.7379763800036</v>
      </c>
      <c r="AG34" s="4">
        <f t="shared" si="30"/>
        <v>-10656.46114097903</v>
      </c>
      <c r="AH34" s="4">
        <f t="shared" si="30"/>
        <v>-5078.9236161200079</v>
      </c>
      <c r="AI34" s="4">
        <f t="shared" si="30"/>
        <v>-6872.5582428436301</v>
      </c>
      <c r="AJ34" s="4">
        <f t="shared" si="30"/>
        <v>-1514.3391097400076</v>
      </c>
      <c r="AK34" s="4">
        <f t="shared" si="30"/>
        <v>-7452.8213582799453</v>
      </c>
      <c r="AL34" s="4">
        <f t="shared" si="30"/>
        <v>-10770.369279010043</v>
      </c>
      <c r="AM34" s="4">
        <f t="shared" si="30"/>
        <v>4369.1676680700039</v>
      </c>
      <c r="AN34" s="4">
        <f t="shared" si="30"/>
        <v>-14677.331967493123</v>
      </c>
      <c r="AO34" s="5">
        <v>0</v>
      </c>
      <c r="AP34" s="4">
        <f>+AP33-AP15+AP22</f>
        <v>163.98866184000622</v>
      </c>
      <c r="AQ34" s="4">
        <f t="shared" ref="AQ34:BA34" si="31">+AQ33-AQ15+AQ22</f>
        <v>-16243.751043839995</v>
      </c>
      <c r="AR34" s="4">
        <f t="shared" si="31"/>
        <v>-5169.3681766200043</v>
      </c>
      <c r="AS34" s="4">
        <f t="shared" si="31"/>
        <v>-11893.506794180015</v>
      </c>
      <c r="AT34" s="4">
        <f t="shared" si="31"/>
        <v>-3053.079056099999</v>
      </c>
      <c r="AU34" s="4">
        <f t="shared" si="31"/>
        <v>-14545.099686519961</v>
      </c>
      <c r="AV34" s="4">
        <f t="shared" si="31"/>
        <v>-13309.575948819704</v>
      </c>
      <c r="AW34" s="4">
        <f t="shared" si="31"/>
        <v>-8357.7207811299668</v>
      </c>
      <c r="AX34" s="4">
        <f t="shared" si="31"/>
        <v>1398.8950327000002</v>
      </c>
      <c r="AY34" s="4">
        <f t="shared" si="31"/>
        <v>-7180.1756166999985</v>
      </c>
      <c r="AZ34" s="4">
        <f t="shared" si="31"/>
        <v>-9272.1891943154442</v>
      </c>
      <c r="BA34" s="4">
        <f t="shared" si="31"/>
        <v>-9057.9267362836072</v>
      </c>
      <c r="BB34" s="4">
        <v>0</v>
      </c>
      <c r="BC34" s="4">
        <f>+BC33-BC15+BC22</f>
        <v>-8280.5719020987999</v>
      </c>
      <c r="BD34" s="4">
        <f t="shared" ref="BD34:BN34" si="32">+BD33-BD15+BD22</f>
        <v>-29190.6659203544</v>
      </c>
      <c r="BE34" s="4">
        <f t="shared" si="32"/>
        <v>-3055.1065332211865</v>
      </c>
      <c r="BF34" s="4">
        <f t="shared" si="32"/>
        <v>-23350.434314960439</v>
      </c>
      <c r="BG34" s="4">
        <f t="shared" si="32"/>
        <v>-5609.4410624068996</v>
      </c>
      <c r="BH34" s="4">
        <f t="shared" si="32"/>
        <v>-29673.909925256892</v>
      </c>
      <c r="BI34" s="4">
        <f t="shared" si="32"/>
        <v>-368.65204203319536</v>
      </c>
      <c r="BJ34" s="4">
        <f t="shared" si="32"/>
        <v>-7202.8005345399861</v>
      </c>
      <c r="BK34" s="4">
        <f t="shared" si="32"/>
        <v>-9804.2618051379486</v>
      </c>
      <c r="BL34" s="4">
        <f t="shared" si="32"/>
        <v>5020.0564520499292</v>
      </c>
      <c r="BM34" s="4">
        <f t="shared" si="32"/>
        <v>-10927.698401654992</v>
      </c>
      <c r="BN34" s="4">
        <f t="shared" si="32"/>
        <v>-28289.548438931466</v>
      </c>
      <c r="BO34" s="5">
        <v>0</v>
      </c>
      <c r="BP34" s="5">
        <v>-16541.484799755988</v>
      </c>
      <c r="BQ34" s="5">
        <v>-32235.369458339883</v>
      </c>
      <c r="BR34" s="5">
        <v>21862.779983079854</v>
      </c>
      <c r="BS34" s="5">
        <v>-129005.45763873997</v>
      </c>
      <c r="BT34" s="5">
        <v>-34511.487063740991</v>
      </c>
      <c r="BU34" s="5">
        <v>-17317.034750900271</v>
      </c>
      <c r="BV34" s="5">
        <v>-15887.288450555719</v>
      </c>
      <c r="BW34" s="5">
        <v>-37452.478621831258</v>
      </c>
      <c r="BX34" s="5">
        <v>-15448.821155049751</v>
      </c>
      <c r="BY34" s="5">
        <v>-27361.089527514643</v>
      </c>
      <c r="BZ34" s="5">
        <v>-40639.669760971046</v>
      </c>
      <c r="CA34" s="5">
        <v>-29824.824404514449</v>
      </c>
      <c r="CB34" s="5">
        <v>0</v>
      </c>
      <c r="CC34" s="5">
        <v>-19861.661539166544</v>
      </c>
      <c r="CD34" s="5">
        <v>-22062.757727340027</v>
      </c>
      <c r="CE34" s="5">
        <v>17196.251941730035</v>
      </c>
      <c r="CF34" s="5">
        <v>-164188.57256602996</v>
      </c>
      <c r="CG34" s="5">
        <v>-43324.290005339979</v>
      </c>
      <c r="CH34" s="5">
        <v>-10672.652127586151</v>
      </c>
      <c r="CI34" s="5">
        <v>2325.6911784971262</v>
      </c>
      <c r="CJ34" s="5">
        <v>-25319.67203162127</v>
      </c>
      <c r="CK34" s="5">
        <v>-6168.9741046700656</v>
      </c>
      <c r="CL34" s="5">
        <v>-23115.285798719968</v>
      </c>
      <c r="CM34" s="5">
        <v>-38184.353423666988</v>
      </c>
      <c r="CN34" s="5">
        <v>-58521.553123839796</v>
      </c>
      <c r="CO34" s="5">
        <v>0</v>
      </c>
      <c r="CP34" s="5">
        <v>-5627.1580072494689</v>
      </c>
      <c r="CQ34" s="5">
        <v>27769.494597109646</v>
      </c>
      <c r="CR34" s="5">
        <v>27177.549624420051</v>
      </c>
      <c r="CS34" s="5">
        <v>-135105.31448490924</v>
      </c>
      <c r="CT34" s="5">
        <v>-23834.499627859972</v>
      </c>
      <c r="CU34" s="5">
        <v>-13711.672828139981</v>
      </c>
      <c r="CV34" s="5">
        <v>11821.334670330121</v>
      </c>
      <c r="CW34" s="5">
        <v>32650.602733629821</v>
      </c>
      <c r="CX34" s="5">
        <v>15553.639902680075</v>
      </c>
      <c r="CY34" s="5">
        <v>-14967.783752390213</v>
      </c>
      <c r="CZ34" s="5">
        <v>-21333.031579409675</v>
      </c>
      <c r="DA34" s="5">
        <v>4420.7248507264248</v>
      </c>
      <c r="DB34" s="5">
        <v>0</v>
      </c>
      <c r="DC34" s="4">
        <v>0</v>
      </c>
      <c r="DD34" s="4">
        <v>0</v>
      </c>
      <c r="DE34" s="4">
        <v>0</v>
      </c>
      <c r="DF34" s="4">
        <v>0</v>
      </c>
      <c r="DG34" s="4">
        <v>0</v>
      </c>
      <c r="DH34" s="4">
        <v>0</v>
      </c>
      <c r="DI34" s="4">
        <v>0</v>
      </c>
      <c r="DJ34" s="4">
        <v>0</v>
      </c>
      <c r="DK34" s="4">
        <v>0</v>
      </c>
      <c r="DL34" s="4">
        <v>0</v>
      </c>
      <c r="DM34" s="4">
        <v>0</v>
      </c>
      <c r="DN34" s="4">
        <v>0</v>
      </c>
      <c r="DO34" s="6">
        <v>0</v>
      </c>
      <c r="DP34" s="5">
        <v>0</v>
      </c>
      <c r="DQ34" s="5">
        <v>0</v>
      </c>
      <c r="DR34" s="5">
        <v>0</v>
      </c>
      <c r="DS34" s="5">
        <v>0</v>
      </c>
      <c r="DT34" s="5">
        <v>0</v>
      </c>
      <c r="DU34" s="5">
        <v>0</v>
      </c>
      <c r="DV34" s="5">
        <v>0</v>
      </c>
      <c r="DW34" s="5">
        <v>0</v>
      </c>
      <c r="DX34" s="5">
        <v>0</v>
      </c>
      <c r="DY34" s="5">
        <v>0</v>
      </c>
      <c r="DZ34" s="5">
        <v>0</v>
      </c>
      <c r="EA34" s="5">
        <v>0</v>
      </c>
      <c r="EB34" s="5">
        <v>0</v>
      </c>
    </row>
    <row r="35" spans="2:132" ht="36" customHeight="1" x14ac:dyDescent="0.25">
      <c r="B35" s="7" t="s">
        <v>35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52"/>
      <c r="CP35" s="59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10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10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10"/>
    </row>
    <row r="36" spans="2:132" ht="16.149999999999999" customHeight="1" x14ac:dyDescent="0.2">
      <c r="B36" s="3" t="s">
        <v>46</v>
      </c>
      <c r="C36" s="2">
        <f>+C37+C38+C39+C40</f>
        <v>5738.95789023</v>
      </c>
      <c r="D36" s="2">
        <f t="shared" ref="D36:N36" si="33">+D37+D38+D39+D40</f>
        <v>-1148.63415261</v>
      </c>
      <c r="E36" s="2">
        <f t="shared" si="33"/>
        <v>2315.0474426199999</v>
      </c>
      <c r="F36" s="2">
        <f t="shared" si="33"/>
        <v>-529.55452329999935</v>
      </c>
      <c r="G36" s="2">
        <f t="shared" si="33"/>
        <v>905.30361710999921</v>
      </c>
      <c r="H36" s="2">
        <f t="shared" si="33"/>
        <v>1221.7451247900012</v>
      </c>
      <c r="I36" s="2">
        <f t="shared" si="33"/>
        <v>1280.6375132999992</v>
      </c>
      <c r="J36" s="2">
        <f t="shared" si="33"/>
        <v>877.59637232999978</v>
      </c>
      <c r="K36" s="2">
        <f t="shared" si="33"/>
        <v>1299.8826103000004</v>
      </c>
      <c r="L36" s="2">
        <f t="shared" si="33"/>
        <v>1007.6490836600003</v>
      </c>
      <c r="M36" s="2">
        <f t="shared" si="33"/>
        <v>305.8675143800005</v>
      </c>
      <c r="N36" s="2">
        <f t="shared" si="33"/>
        <v>26981.233068780002</v>
      </c>
      <c r="O36" s="2">
        <v>0</v>
      </c>
      <c r="P36" s="2">
        <f>+P37+P38+P39+P40</f>
        <v>216.59428080000001</v>
      </c>
      <c r="Q36" s="2">
        <f t="shared" ref="Q36:AA36" si="34">+Q37+Q38+Q39+Q40</f>
        <v>8508.5477740499991</v>
      </c>
      <c r="R36" s="2">
        <f t="shared" si="34"/>
        <v>4172.3991266399998</v>
      </c>
      <c r="S36" s="2">
        <f t="shared" si="34"/>
        <v>16211.539211610001</v>
      </c>
      <c r="T36" s="2">
        <f t="shared" si="34"/>
        <v>29460.607146039998</v>
      </c>
      <c r="U36" s="2">
        <f t="shared" si="34"/>
        <v>17726.24682312999</v>
      </c>
      <c r="V36" s="2">
        <f t="shared" si="34"/>
        <v>22119.200395729993</v>
      </c>
      <c r="W36" s="2">
        <f t="shared" si="34"/>
        <v>30093.633636789997</v>
      </c>
      <c r="X36" s="2">
        <f t="shared" si="34"/>
        <v>18338.498020000014</v>
      </c>
      <c r="Y36" s="2">
        <f t="shared" si="34"/>
        <v>22788.655035229993</v>
      </c>
      <c r="Z36" s="2">
        <f t="shared" si="34"/>
        <v>32059.286480089992</v>
      </c>
      <c r="AA36" s="2">
        <f t="shared" si="34"/>
        <v>69955.353633160004</v>
      </c>
      <c r="AB36" s="4">
        <v>0</v>
      </c>
      <c r="AC36" s="2">
        <f>+AC37+AC38+AC39+AC40</f>
        <v>33869.961051630002</v>
      </c>
      <c r="AD36" s="2">
        <f t="shared" ref="AD36:AN36" si="35">+AD37+AD38+AD39+AD40</f>
        <v>19137.984753959998</v>
      </c>
      <c r="AE36" s="2">
        <f t="shared" si="35"/>
        <v>25404.747424680001</v>
      </c>
      <c r="AF36" s="2">
        <f t="shared" si="35"/>
        <v>32533.529149770005</v>
      </c>
      <c r="AG36" s="2">
        <f t="shared" si="35"/>
        <v>38593.197174219997</v>
      </c>
      <c r="AH36" s="2">
        <f t="shared" si="35"/>
        <v>15289.000536469995</v>
      </c>
      <c r="AI36" s="2">
        <f t="shared" si="35"/>
        <v>17011.509515099991</v>
      </c>
      <c r="AJ36" s="2">
        <f t="shared" si="35"/>
        <v>16072.12158687002</v>
      </c>
      <c r="AK36" s="2">
        <f t="shared" si="35"/>
        <v>36224.614050370001</v>
      </c>
      <c r="AL36" s="2">
        <f t="shared" si="35"/>
        <v>34483.731936090015</v>
      </c>
      <c r="AM36" s="2">
        <f t="shared" si="35"/>
        <v>17657.936550729974</v>
      </c>
      <c r="AN36" s="2">
        <f t="shared" si="35"/>
        <v>50826.510458710021</v>
      </c>
      <c r="AO36" s="4">
        <v>0</v>
      </c>
      <c r="AP36" s="2">
        <f>+AP37+AP38+AP39+AP40</f>
        <v>15093.234646249999</v>
      </c>
      <c r="AQ36" s="2">
        <f t="shared" ref="AQ36:BA36" si="36">+AQ37+AQ38+AQ39+AQ40</f>
        <v>64333.832406400004</v>
      </c>
      <c r="AR36" s="2">
        <f t="shared" si="36"/>
        <v>39270.778640089993</v>
      </c>
      <c r="AS36" s="2">
        <f t="shared" si="36"/>
        <v>71525.637060189998</v>
      </c>
      <c r="AT36" s="2">
        <f t="shared" si="36"/>
        <v>26828.473066419981</v>
      </c>
      <c r="AU36" s="2">
        <f t="shared" si="36"/>
        <v>43771.270835639989</v>
      </c>
      <c r="AV36" s="2">
        <f t="shared" si="36"/>
        <v>75157.052490339993</v>
      </c>
      <c r="AW36" s="2">
        <f t="shared" si="36"/>
        <v>16955.51424814</v>
      </c>
      <c r="AX36" s="2">
        <f t="shared" si="36"/>
        <v>83011.510405380061</v>
      </c>
      <c r="AY36" s="2">
        <f t="shared" si="36"/>
        <v>28278.881521180014</v>
      </c>
      <c r="AZ36" s="2">
        <f t="shared" si="36"/>
        <v>6904.6268192299995</v>
      </c>
      <c r="BA36" s="2">
        <f t="shared" si="36"/>
        <v>-9540.8876240499994</v>
      </c>
      <c r="BB36" s="4">
        <v>0</v>
      </c>
      <c r="BC36" s="2">
        <f>+BC37+BC38+BC39+BC40</f>
        <v>24229.450886389997</v>
      </c>
      <c r="BD36" s="2">
        <f t="shared" ref="BD36:BN36" si="37">+BD37+BD38+BD39+BD40</f>
        <v>45278.179511170005</v>
      </c>
      <c r="BE36" s="2">
        <f t="shared" si="37"/>
        <v>30593.669670880001</v>
      </c>
      <c r="BF36" s="2">
        <f t="shared" si="37"/>
        <v>46308.14983676</v>
      </c>
      <c r="BG36" s="2">
        <f t="shared" si="37"/>
        <v>18578.451657830003</v>
      </c>
      <c r="BH36" s="2">
        <f t="shared" si="37"/>
        <v>48647.425124479996</v>
      </c>
      <c r="BI36" s="2">
        <f t="shared" si="37"/>
        <v>55457.386761439964</v>
      </c>
      <c r="BJ36" s="2">
        <f t="shared" si="37"/>
        <v>29856.844454859998</v>
      </c>
      <c r="BK36" s="2">
        <f t="shared" si="37"/>
        <v>40210.709342589966</v>
      </c>
      <c r="BL36" s="2">
        <f t="shared" si="37"/>
        <v>109486.71654491</v>
      </c>
      <c r="BM36" s="2">
        <f t="shared" si="37"/>
        <v>98409.582344110022</v>
      </c>
      <c r="BN36" s="2">
        <f t="shared" si="37"/>
        <v>4498.4338177500395</v>
      </c>
      <c r="BO36" s="4">
        <v>0</v>
      </c>
      <c r="BP36" s="2">
        <f>+BP37+BP38+BP39+BP40</f>
        <v>-1566640.7018222217</v>
      </c>
      <c r="BQ36" s="2">
        <f t="shared" ref="BQ36:CA36" si="38">+BQ37+BQ38+BQ39+BQ40</f>
        <v>31678973.801715538</v>
      </c>
      <c r="BR36" s="2">
        <f t="shared" si="38"/>
        <v>-4343665.3521358278</v>
      </c>
      <c r="BS36" s="2">
        <f t="shared" si="38"/>
        <v>2473331.9837687165</v>
      </c>
      <c r="BT36" s="2">
        <f t="shared" si="38"/>
        <v>209340.37828842588</v>
      </c>
      <c r="BU36" s="2">
        <f t="shared" si="38"/>
        <v>-42546.616495368391</v>
      </c>
      <c r="BV36" s="2">
        <f t="shared" si="38"/>
        <v>-1007596.1455152743</v>
      </c>
      <c r="BW36" s="2">
        <f t="shared" si="38"/>
        <v>5952459.8095172197</v>
      </c>
      <c r="BX36" s="2">
        <f t="shared" si="38"/>
        <v>-225888.58316864373</v>
      </c>
      <c r="BY36" s="2">
        <f t="shared" si="38"/>
        <v>-3869724.827406147</v>
      </c>
      <c r="BZ36" s="2">
        <f t="shared" si="38"/>
        <v>-3087182.9569766214</v>
      </c>
      <c r="CA36" s="2">
        <f t="shared" si="38"/>
        <v>20627070.18291476</v>
      </c>
      <c r="CB36" s="4">
        <v>0</v>
      </c>
      <c r="CC36" s="4">
        <v>-1862.6796555609835</v>
      </c>
      <c r="CD36" s="4">
        <v>16243.237031472338</v>
      </c>
      <c r="CE36" s="4">
        <v>34530.275544681346</v>
      </c>
      <c r="CF36" s="4">
        <v>-401593.11182642117</v>
      </c>
      <c r="CG36" s="4">
        <v>10492.114257002322</v>
      </c>
      <c r="CH36" s="4">
        <v>-5783.2423404261135</v>
      </c>
      <c r="CI36" s="4">
        <v>-91549.031723471649</v>
      </c>
      <c r="CJ36" s="4">
        <v>83568.116432532086</v>
      </c>
      <c r="CK36" s="4">
        <v>-17241.729699922798</v>
      </c>
      <c r="CL36" s="4">
        <v>1640.5218823018404</v>
      </c>
      <c r="CM36" s="4">
        <v>3388.7945823275149</v>
      </c>
      <c r="CN36" s="4">
        <v>52105.114467647596</v>
      </c>
      <c r="CO36" s="4">
        <v>0</v>
      </c>
      <c r="CP36" s="4">
        <v>546257.04096545</v>
      </c>
      <c r="CQ36" s="4">
        <v>30167.394739680014</v>
      </c>
      <c r="CR36" s="4">
        <v>44375.664779079991</v>
      </c>
      <c r="CS36" s="4">
        <v>-389534.40349435457</v>
      </c>
      <c r="CT36" s="4">
        <v>-85542.28590535</v>
      </c>
      <c r="CU36" s="4">
        <v>-44353.916300139994</v>
      </c>
      <c r="CV36" s="4">
        <v>51473.032997220012</v>
      </c>
      <c r="CW36" s="4">
        <v>-48440.081872570037</v>
      </c>
      <c r="CX36" s="4">
        <v>-40483.237907219991</v>
      </c>
      <c r="CY36" s="4">
        <v>-146278.58510310002</v>
      </c>
      <c r="CZ36" s="4">
        <v>19756.409941669997</v>
      </c>
      <c r="DA36" s="4">
        <v>-6323.0119999999743</v>
      </c>
      <c r="DB36" s="4">
        <v>0</v>
      </c>
      <c r="DC36" s="4">
        <v>0</v>
      </c>
      <c r="DD36" s="4">
        <v>0</v>
      </c>
      <c r="DE36" s="4">
        <v>0</v>
      </c>
      <c r="DF36" s="4">
        <v>0</v>
      </c>
      <c r="DG36" s="4">
        <v>0</v>
      </c>
      <c r="DH36" s="4">
        <v>0</v>
      </c>
      <c r="DI36" s="4">
        <v>0</v>
      </c>
      <c r="DJ36" s="4">
        <v>0</v>
      </c>
      <c r="DK36" s="4">
        <v>0</v>
      </c>
      <c r="DL36" s="4">
        <v>0</v>
      </c>
      <c r="DM36" s="4">
        <v>0</v>
      </c>
      <c r="DN36" s="4">
        <v>0</v>
      </c>
      <c r="DO36" s="4">
        <v>0</v>
      </c>
      <c r="DP36" s="4">
        <v>0</v>
      </c>
      <c r="DQ36" s="4">
        <v>0</v>
      </c>
      <c r="DR36" s="4">
        <v>0</v>
      </c>
      <c r="DS36" s="4">
        <v>0</v>
      </c>
      <c r="DT36" s="4">
        <v>0</v>
      </c>
      <c r="DU36" s="4">
        <v>0</v>
      </c>
      <c r="DV36" s="4">
        <v>0</v>
      </c>
      <c r="DW36" s="4">
        <v>0</v>
      </c>
      <c r="DX36" s="4">
        <v>0</v>
      </c>
      <c r="DY36" s="4">
        <v>0</v>
      </c>
      <c r="DZ36" s="4">
        <v>0</v>
      </c>
      <c r="EA36" s="4">
        <v>0</v>
      </c>
      <c r="EB36" s="4">
        <v>0</v>
      </c>
    </row>
    <row r="37" spans="2:132" ht="16.149999999999999" customHeight="1" x14ac:dyDescent="0.2">
      <c r="B37" s="12" t="s">
        <v>36</v>
      </c>
      <c r="C37" s="1">
        <v>5588.3257077899998</v>
      </c>
      <c r="D37" s="1">
        <v>-2271.38037454</v>
      </c>
      <c r="E37" s="1">
        <v>2207.65396121</v>
      </c>
      <c r="F37" s="1">
        <v>-621.61454891999938</v>
      </c>
      <c r="G37" s="1">
        <v>847.60494680999921</v>
      </c>
      <c r="H37" s="1">
        <v>1111.9303932500011</v>
      </c>
      <c r="I37" s="1">
        <v>1262.9375132999992</v>
      </c>
      <c r="J37" s="1">
        <v>760.46311901999979</v>
      </c>
      <c r="K37" s="1">
        <v>1270.3507554000005</v>
      </c>
      <c r="L37" s="1">
        <v>996.75345363000031</v>
      </c>
      <c r="M37" s="1">
        <v>231.95086022000049</v>
      </c>
      <c r="N37" s="1">
        <v>14699.144598499999</v>
      </c>
      <c r="O37" s="2">
        <v>0</v>
      </c>
      <c r="P37" s="1">
        <v>216.59428080000001</v>
      </c>
      <c r="Q37" s="1">
        <v>5585.4745169399994</v>
      </c>
      <c r="R37" s="1">
        <v>-103.11190329000038</v>
      </c>
      <c r="S37" s="1">
        <v>315.80992151000083</v>
      </c>
      <c r="T37" s="1">
        <v>1641.27778698</v>
      </c>
      <c r="U37" s="1">
        <v>415.5050666100002</v>
      </c>
      <c r="V37" s="1">
        <v>177.27532651999968</v>
      </c>
      <c r="W37" s="1">
        <v>294.37829110000013</v>
      </c>
      <c r="X37" s="1">
        <v>-1082.2572029100002</v>
      </c>
      <c r="Y37" s="1">
        <v>198.53634540000024</v>
      </c>
      <c r="Z37" s="1">
        <v>4661.7189624900002</v>
      </c>
      <c r="AA37" s="1">
        <v>1868.0615086300002</v>
      </c>
      <c r="AB37" s="13">
        <v>0</v>
      </c>
      <c r="AC37" s="13">
        <v>241.44480265999999</v>
      </c>
      <c r="AD37" s="13">
        <v>61.272753960000003</v>
      </c>
      <c r="AE37" s="13">
        <v>1003.2088100699999</v>
      </c>
      <c r="AF37" s="13">
        <v>256.10889413999985</v>
      </c>
      <c r="AG37" s="13">
        <v>687.93941983000013</v>
      </c>
      <c r="AH37" s="13">
        <v>420.74552607000004</v>
      </c>
      <c r="AI37" s="13">
        <v>65.455430769999978</v>
      </c>
      <c r="AJ37" s="13">
        <v>137.10758068999999</v>
      </c>
      <c r="AK37" s="13">
        <v>126.01678181</v>
      </c>
      <c r="AL37" s="13">
        <v>149.15170222999996</v>
      </c>
      <c r="AM37" s="13">
        <v>447.94829777000012</v>
      </c>
      <c r="AN37" s="13">
        <v>184.71395863000001</v>
      </c>
      <c r="AO37" s="1">
        <v>0</v>
      </c>
      <c r="AP37" s="1">
        <v>152.79069888999999</v>
      </c>
      <c r="AQ37" s="1">
        <v>75.914436880000025</v>
      </c>
      <c r="AR37" s="1">
        <v>306.58349794999998</v>
      </c>
      <c r="AS37" s="1">
        <v>170.54508464999998</v>
      </c>
      <c r="AT37" s="1">
        <v>157.09574458000003</v>
      </c>
      <c r="AU37" s="1">
        <v>221.88763565999997</v>
      </c>
      <c r="AV37" s="1">
        <v>134.63879325999997</v>
      </c>
      <c r="AW37" s="1">
        <v>974.27605144000017</v>
      </c>
      <c r="AX37" s="1">
        <v>71.653180079999927</v>
      </c>
      <c r="AY37" s="1">
        <v>392.19330829000035</v>
      </c>
      <c r="AZ37" s="1">
        <v>182.52156831999974</v>
      </c>
      <c r="BA37" s="1">
        <v>253.4867523500003</v>
      </c>
      <c r="BB37" s="4">
        <v>0</v>
      </c>
      <c r="BC37" s="1">
        <v>124.83717593</v>
      </c>
      <c r="BD37" s="1">
        <v>388.16282407</v>
      </c>
      <c r="BE37" s="1">
        <v>234.99117215000004</v>
      </c>
      <c r="BF37" s="1">
        <v>93.557589789999909</v>
      </c>
      <c r="BG37" s="1">
        <v>163.64311665000017</v>
      </c>
      <c r="BH37" s="1">
        <v>163.29025701999981</v>
      </c>
      <c r="BI37" s="1">
        <v>18697.518272919999</v>
      </c>
      <c r="BJ37" s="1">
        <v>129.53684400999998</v>
      </c>
      <c r="BK37" s="1">
        <v>156.05081867999996</v>
      </c>
      <c r="BL37" s="1">
        <v>45.186777379999995</v>
      </c>
      <c r="BM37" s="1">
        <v>185.51571881000376</v>
      </c>
      <c r="BN37" s="1">
        <v>48.809811169999989</v>
      </c>
      <c r="BO37" s="4">
        <v>0</v>
      </c>
      <c r="BP37" s="2">
        <f t="shared" ref="BP37:CA37" si="39">+BP38+BP39+BP40+BP41</f>
        <v>-811364.22983719804</v>
      </c>
      <c r="BQ37" s="2">
        <f t="shared" si="39"/>
        <v>16414850.346858053</v>
      </c>
      <c r="BR37" s="2">
        <f t="shared" si="39"/>
        <v>-2250902.7150097988</v>
      </c>
      <c r="BS37" s="2">
        <f t="shared" si="39"/>
        <v>1282295.8117963981</v>
      </c>
      <c r="BT37" s="2">
        <f t="shared" si="39"/>
        <v>109418.35348098598</v>
      </c>
      <c r="BU37" s="2">
        <f t="shared" si="39"/>
        <v>-22107.498309728435</v>
      </c>
      <c r="BV37" s="2">
        <f t="shared" si="39"/>
        <v>-522036.26400372019</v>
      </c>
      <c r="BW37" s="2">
        <f t="shared" si="39"/>
        <v>3085067.9129009144</v>
      </c>
      <c r="BX37" s="2">
        <f t="shared" si="39"/>
        <v>-116462.94582472266</v>
      </c>
      <c r="BY37" s="2">
        <f t="shared" si="39"/>
        <v>-2004333.0806162045</v>
      </c>
      <c r="BZ37" s="2">
        <f t="shared" si="39"/>
        <v>-1598631.6217079707</v>
      </c>
      <c r="CA37" s="2">
        <f t="shared" si="39"/>
        <v>10688322.398100886</v>
      </c>
      <c r="CB37" s="4">
        <v>0</v>
      </c>
      <c r="CC37" s="4">
        <v>258.50886266999998</v>
      </c>
      <c r="CD37" s="4">
        <v>-1465.749315</v>
      </c>
      <c r="CE37" s="4">
        <v>-639.27808514999992</v>
      </c>
      <c r="CF37" s="4">
        <v>-2601.1961296099998</v>
      </c>
      <c r="CG37" s="4">
        <v>0</v>
      </c>
      <c r="CH37" s="4">
        <v>12.022450809999981</v>
      </c>
      <c r="CI37" s="4">
        <v>-458.57655313999999</v>
      </c>
      <c r="CJ37" s="4">
        <v>-31.798972639999995</v>
      </c>
      <c r="CK37" s="4">
        <v>-150.99957186000006</v>
      </c>
      <c r="CL37" s="4">
        <v>-439.20381061000012</v>
      </c>
      <c r="CM37" s="4">
        <v>-32.980959449999986</v>
      </c>
      <c r="CN37" s="4">
        <v>-84.716748739999986</v>
      </c>
      <c r="CO37" s="4">
        <v>0</v>
      </c>
      <c r="CP37" s="4">
        <v>495.22853339999995</v>
      </c>
      <c r="CQ37" s="4">
        <v>1202.4788616799999</v>
      </c>
      <c r="CR37" s="4">
        <v>439.04539680999994</v>
      </c>
      <c r="CS37" s="4">
        <v>-1960.2574579999996</v>
      </c>
      <c r="CT37" s="4">
        <v>-0.36821490999999995</v>
      </c>
      <c r="CU37" s="4">
        <v>-355.78850935000003</v>
      </c>
      <c r="CV37" s="4">
        <v>-94.356592889999774</v>
      </c>
      <c r="CW37" s="4">
        <v>-42222.043090189996</v>
      </c>
      <c r="CX37" s="4">
        <v>-224.58367577000001</v>
      </c>
      <c r="CY37" s="4">
        <v>-4.8500000000000001E-3</v>
      </c>
      <c r="CZ37" s="4">
        <v>-941.65651965000018</v>
      </c>
      <c r="DA37" s="4">
        <v>0</v>
      </c>
      <c r="DB37" s="4">
        <v>0</v>
      </c>
      <c r="DC37" s="4">
        <v>0</v>
      </c>
      <c r="DD37" s="4">
        <v>0</v>
      </c>
      <c r="DE37" s="4">
        <v>0</v>
      </c>
      <c r="DF37" s="4">
        <v>0</v>
      </c>
      <c r="DG37" s="4">
        <v>0</v>
      </c>
      <c r="DH37" s="4">
        <v>0</v>
      </c>
      <c r="DI37" s="4">
        <v>0</v>
      </c>
      <c r="DJ37" s="4">
        <v>0</v>
      </c>
      <c r="DK37" s="4">
        <v>0</v>
      </c>
      <c r="DL37" s="4">
        <v>0</v>
      </c>
      <c r="DM37" s="4">
        <v>0</v>
      </c>
      <c r="DN37" s="4">
        <v>0</v>
      </c>
      <c r="DO37" s="4">
        <v>0</v>
      </c>
      <c r="DP37" s="4">
        <v>0</v>
      </c>
      <c r="DQ37" s="4">
        <v>0</v>
      </c>
      <c r="DR37" s="4">
        <v>0</v>
      </c>
      <c r="DS37" s="4">
        <v>0</v>
      </c>
      <c r="DT37" s="4">
        <v>0</v>
      </c>
      <c r="DU37" s="4">
        <v>0</v>
      </c>
      <c r="DV37" s="4">
        <v>0</v>
      </c>
      <c r="DW37" s="4">
        <v>0</v>
      </c>
      <c r="DX37" s="4">
        <v>0</v>
      </c>
      <c r="DY37" s="4">
        <v>0</v>
      </c>
      <c r="DZ37" s="4">
        <v>0</v>
      </c>
      <c r="EA37" s="4">
        <v>0</v>
      </c>
      <c r="EB37" s="4">
        <v>0</v>
      </c>
    </row>
    <row r="38" spans="2:132" ht="16.149999999999999" customHeight="1" x14ac:dyDescent="0.2">
      <c r="B38" s="12" t="s">
        <v>37</v>
      </c>
      <c r="C38" s="1">
        <v>0</v>
      </c>
      <c r="D38" s="1">
        <v>0</v>
      </c>
      <c r="E38" s="1">
        <v>0</v>
      </c>
      <c r="F38" s="1">
        <v>0</v>
      </c>
      <c r="G38" s="1">
        <v>0.34974363000000003</v>
      </c>
      <c r="H38" s="1">
        <v>0</v>
      </c>
      <c r="I38" s="1">
        <v>0</v>
      </c>
      <c r="J38" s="1">
        <v>0.13325330999999999</v>
      </c>
      <c r="K38" s="1">
        <v>0.73185489999999997</v>
      </c>
      <c r="L38" s="1">
        <v>1.0466300300000002</v>
      </c>
      <c r="M38" s="1">
        <v>0.11665415999999998</v>
      </c>
      <c r="N38" s="1">
        <v>2492.98847028</v>
      </c>
      <c r="O38" s="2">
        <v>0</v>
      </c>
      <c r="P38" s="1">
        <v>0</v>
      </c>
      <c r="Q38" s="1">
        <v>0.13772579000000001</v>
      </c>
      <c r="R38" s="1">
        <v>7.4559520000000018E-2</v>
      </c>
      <c r="S38" s="1">
        <v>0.13029009999999994</v>
      </c>
      <c r="T38" s="1">
        <v>7.5685660000000057E-2</v>
      </c>
      <c r="U38" s="1">
        <v>0.30318895999999995</v>
      </c>
      <c r="V38" s="1">
        <v>6.9618989999999992E-2</v>
      </c>
      <c r="W38" s="1">
        <v>0.24100618999999995</v>
      </c>
      <c r="X38" s="1">
        <v>0.4169968799999999</v>
      </c>
      <c r="Y38" s="1">
        <v>0.18691362000000014</v>
      </c>
      <c r="Z38" s="1">
        <v>0.71611789000000015</v>
      </c>
      <c r="AA38" s="1">
        <v>0.24393600999999981</v>
      </c>
      <c r="AB38" s="13">
        <v>0</v>
      </c>
      <c r="AC38" s="13">
        <v>0</v>
      </c>
      <c r="AD38" s="13">
        <v>0</v>
      </c>
      <c r="AE38" s="13">
        <v>3.6141500000000013E-3</v>
      </c>
      <c r="AF38" s="13">
        <v>3.5120299999999989E-3</v>
      </c>
      <c r="AG38" s="13">
        <v>0.55149844999999997</v>
      </c>
      <c r="AH38" s="13">
        <v>0.12916353000000005</v>
      </c>
      <c r="AI38" s="13">
        <v>9.5524709999999929E-2</v>
      </c>
      <c r="AJ38" s="13">
        <v>9.461416000000003E-2</v>
      </c>
      <c r="AK38" s="13">
        <v>0</v>
      </c>
      <c r="AL38" s="13">
        <v>0</v>
      </c>
      <c r="AM38" s="13">
        <v>1.4551915228366851E-17</v>
      </c>
      <c r="AN38" s="13">
        <v>916.53520782999988</v>
      </c>
      <c r="AO38" s="1">
        <v>0</v>
      </c>
      <c r="AP38" s="1">
        <v>9.2356939999999998E-2</v>
      </c>
      <c r="AQ38" s="1">
        <v>807.49199234000002</v>
      </c>
      <c r="AR38" s="1">
        <v>266.97270974000003</v>
      </c>
      <c r="AS38" s="1">
        <v>4.1991755399999615</v>
      </c>
      <c r="AT38" s="1">
        <v>2.1</v>
      </c>
      <c r="AU38" s="1">
        <v>1.693435210000038</v>
      </c>
      <c r="AV38" s="1">
        <v>0.86356584999996422</v>
      </c>
      <c r="AW38" s="1">
        <v>4.5381966999999879</v>
      </c>
      <c r="AX38" s="1">
        <v>3.0671949599999784</v>
      </c>
      <c r="AY38" s="1">
        <v>5.0482128900000456</v>
      </c>
      <c r="AZ38" s="1">
        <v>3.9052509100000261</v>
      </c>
      <c r="BA38" s="1">
        <v>9.1256236000000204</v>
      </c>
      <c r="BB38" s="4">
        <v>0</v>
      </c>
      <c r="BC38" s="1">
        <v>30.483889290000004</v>
      </c>
      <c r="BD38" s="1">
        <v>21.587950489999997</v>
      </c>
      <c r="BE38" s="1">
        <v>463.29192532000002</v>
      </c>
      <c r="BF38" s="1">
        <v>125.18837849000005</v>
      </c>
      <c r="BG38" s="1">
        <v>62.656444009999959</v>
      </c>
      <c r="BH38" s="1">
        <v>128.99445740000007</v>
      </c>
      <c r="BI38" s="1">
        <v>54.262696569999996</v>
      </c>
      <c r="BJ38" s="1">
        <v>6.47128049999999</v>
      </c>
      <c r="BK38" s="1">
        <v>59.958523909999997</v>
      </c>
      <c r="BL38" s="1">
        <v>7.7297675300000064</v>
      </c>
      <c r="BM38" s="1">
        <v>41.766625299999951</v>
      </c>
      <c r="BN38" s="1">
        <v>384.20670593</v>
      </c>
      <c r="BO38" s="4">
        <v>0</v>
      </c>
      <c r="BP38" s="2">
        <f t="shared" ref="BP38:CA38" si="40">+BP39+BP40+BP41+BP42</f>
        <v>-424740.35246106022</v>
      </c>
      <c r="BQ38" s="2">
        <f t="shared" si="40"/>
        <v>8528972.7094841618</v>
      </c>
      <c r="BR38" s="2">
        <f t="shared" si="40"/>
        <v>-1168161.8604727595</v>
      </c>
      <c r="BS38" s="2">
        <f t="shared" si="40"/>
        <v>660798.09014079906</v>
      </c>
      <c r="BT38" s="2">
        <f t="shared" si="40"/>
        <v>49549.368090604505</v>
      </c>
      <c r="BU38" s="2">
        <f t="shared" si="40"/>
        <v>-11012.478151428841</v>
      </c>
      <c r="BV38" s="2">
        <f t="shared" si="40"/>
        <v>-271723.48123431165</v>
      </c>
      <c r="BW38" s="2">
        <f t="shared" si="40"/>
        <v>1597350.2651822991</v>
      </c>
      <c r="BX38" s="2">
        <f t="shared" si="40"/>
        <v>-65021.122736571735</v>
      </c>
      <c r="BY38" s="2">
        <f t="shared" si="40"/>
        <v>-1047701.1291879154</v>
      </c>
      <c r="BZ38" s="2">
        <f t="shared" si="40"/>
        <v>-838584.15160909505</v>
      </c>
      <c r="CA38" s="2">
        <f t="shared" si="40"/>
        <v>5552359.4653326562</v>
      </c>
      <c r="CB38" s="4">
        <v>0</v>
      </c>
      <c r="CC38" s="4">
        <v>-1224.8157304500003</v>
      </c>
      <c r="CD38" s="4">
        <v>-60.441096099999896</v>
      </c>
      <c r="CE38" s="4">
        <v>-47.007721469998884</v>
      </c>
      <c r="CF38" s="4">
        <v>-3147.0959128699997</v>
      </c>
      <c r="CG38" s="4">
        <v>-130.83784224999999</v>
      </c>
      <c r="CH38" s="4">
        <v>104.06016103000002</v>
      </c>
      <c r="CI38" s="4">
        <v>-86.902250370000075</v>
      </c>
      <c r="CJ38" s="4">
        <v>-320.25693792999994</v>
      </c>
      <c r="CK38" s="4">
        <v>-5.6999169099999882</v>
      </c>
      <c r="CL38" s="4">
        <v>-192.04837654999997</v>
      </c>
      <c r="CM38" s="4">
        <v>-2095.1854707600005</v>
      </c>
      <c r="CN38" s="4">
        <v>294.03037852000017</v>
      </c>
      <c r="CO38" s="4">
        <v>0</v>
      </c>
      <c r="CP38" s="4">
        <v>659.30393305000007</v>
      </c>
      <c r="CQ38" s="4">
        <v>0.29187799999963815</v>
      </c>
      <c r="CR38" s="4">
        <v>-14353.349305019998</v>
      </c>
      <c r="CS38" s="4">
        <v>-18567.716868899999</v>
      </c>
      <c r="CT38" s="4">
        <v>-1680.11504876</v>
      </c>
      <c r="CU38" s="4">
        <v>140.72306340000006</v>
      </c>
      <c r="CV38" s="4">
        <v>-96.477828589999973</v>
      </c>
      <c r="CW38" s="4">
        <v>-9254.6704143799998</v>
      </c>
      <c r="CX38" s="4">
        <v>-20.342333450000076</v>
      </c>
      <c r="CY38" s="4">
        <v>-1866.0254829700002</v>
      </c>
      <c r="CZ38" s="4">
        <v>-1452.1702323100003</v>
      </c>
      <c r="DA38" s="4">
        <v>-189.20000000000991</v>
      </c>
      <c r="DB38" s="4">
        <v>0</v>
      </c>
      <c r="DC38" s="4">
        <v>0</v>
      </c>
      <c r="DD38" s="4">
        <v>0</v>
      </c>
      <c r="DE38" s="4">
        <v>0</v>
      </c>
      <c r="DF38" s="4">
        <v>0</v>
      </c>
      <c r="DG38" s="4">
        <v>0</v>
      </c>
      <c r="DH38" s="4">
        <v>0</v>
      </c>
      <c r="DI38" s="4">
        <v>0</v>
      </c>
      <c r="DJ38" s="4">
        <v>0</v>
      </c>
      <c r="DK38" s="4">
        <v>0</v>
      </c>
      <c r="DL38" s="4">
        <v>0</v>
      </c>
      <c r="DM38" s="4">
        <v>0</v>
      </c>
      <c r="DN38" s="4">
        <v>0</v>
      </c>
      <c r="DO38" s="4">
        <v>0</v>
      </c>
      <c r="DP38" s="4">
        <v>0</v>
      </c>
      <c r="DQ38" s="4">
        <v>0</v>
      </c>
      <c r="DR38" s="4">
        <v>0</v>
      </c>
      <c r="DS38" s="4">
        <v>0</v>
      </c>
      <c r="DT38" s="4">
        <v>0</v>
      </c>
      <c r="DU38" s="4">
        <v>0</v>
      </c>
      <c r="DV38" s="4">
        <v>0</v>
      </c>
      <c r="DW38" s="4">
        <v>0</v>
      </c>
      <c r="DX38" s="4">
        <v>0</v>
      </c>
      <c r="DY38" s="4">
        <v>0</v>
      </c>
      <c r="DZ38" s="4">
        <v>0</v>
      </c>
      <c r="EA38" s="4">
        <v>0</v>
      </c>
      <c r="EB38" s="4">
        <v>0</v>
      </c>
    </row>
    <row r="39" spans="2:132" ht="16.149999999999999" customHeight="1" x14ac:dyDescent="0.2">
      <c r="B39" s="15" t="s">
        <v>38</v>
      </c>
      <c r="C39" s="1">
        <v>150.63218244000001</v>
      </c>
      <c r="D39" s="1">
        <v>1047.8575000000001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8080.4</v>
      </c>
      <c r="O39" s="2">
        <v>0</v>
      </c>
      <c r="P39" s="1">
        <v>0</v>
      </c>
      <c r="Q39" s="1">
        <v>2922.9355313200003</v>
      </c>
      <c r="R39" s="1">
        <v>4190.22453038</v>
      </c>
      <c r="S39" s="1">
        <v>15895.599</v>
      </c>
      <c r="T39" s="1">
        <v>27807.140938299999</v>
      </c>
      <c r="U39" s="1">
        <v>17245.118047839991</v>
      </c>
      <c r="V39" s="1">
        <v>21918.736786099995</v>
      </c>
      <c r="W39" s="1">
        <v>29651.973785329999</v>
      </c>
      <c r="X39" s="1">
        <v>19416.674103360012</v>
      </c>
      <c r="Y39" s="1">
        <v>22542.220848339992</v>
      </c>
      <c r="Z39" s="1">
        <v>27373.25961999999</v>
      </c>
      <c r="AA39" s="1">
        <v>23757.109999999997</v>
      </c>
      <c r="AB39" s="13">
        <v>0</v>
      </c>
      <c r="AC39" s="13">
        <v>19150.59</v>
      </c>
      <c r="AD39" s="13">
        <v>19076.712</v>
      </c>
      <c r="AE39" s="13">
        <v>24401.53500046</v>
      </c>
      <c r="AF39" s="13">
        <v>28305.556743600006</v>
      </c>
      <c r="AG39" s="13">
        <v>37882.206255939993</v>
      </c>
      <c r="AH39" s="13">
        <v>14841.621925379997</v>
      </c>
      <c r="AI39" s="13">
        <v>16945.835230879991</v>
      </c>
      <c r="AJ39" s="13">
        <v>15921.819392020019</v>
      </c>
      <c r="AK39" s="13">
        <v>19496.257268559999</v>
      </c>
      <c r="AL39" s="13">
        <v>34071.911927980014</v>
      </c>
      <c r="AM39" s="13">
        <v>17209.988252959974</v>
      </c>
      <c r="AN39" s="13">
        <v>43320.005117250017</v>
      </c>
      <c r="AO39" s="1">
        <v>0</v>
      </c>
      <c r="AP39" s="1">
        <v>14940.351590419999</v>
      </c>
      <c r="AQ39" s="1">
        <v>63450.425977180006</v>
      </c>
      <c r="AR39" s="1">
        <v>38438.722432399991</v>
      </c>
      <c r="AS39" s="1">
        <v>41667.5</v>
      </c>
      <c r="AT39" s="1">
        <v>25803.399999999983</v>
      </c>
      <c r="AU39" s="1">
        <v>43547.689764769988</v>
      </c>
      <c r="AV39" s="1">
        <v>63104.910235229996</v>
      </c>
      <c r="AW39" s="1">
        <v>15976.7</v>
      </c>
      <c r="AX39" s="1">
        <v>8718.2000000000608</v>
      </c>
      <c r="AY39" s="1">
        <v>20059.700000000015</v>
      </c>
      <c r="AZ39" s="1">
        <v>6718.2</v>
      </c>
      <c r="BA39" s="1">
        <v>-10834.3</v>
      </c>
      <c r="BB39" s="4">
        <v>0</v>
      </c>
      <c r="BC39" s="1">
        <v>24074.129821169998</v>
      </c>
      <c r="BD39" s="1">
        <v>43944.428736610003</v>
      </c>
      <c r="BE39" s="1">
        <v>25466.677642220002</v>
      </c>
      <c r="BF39" s="1">
        <v>46089.403868479996</v>
      </c>
      <c r="BG39" s="1">
        <v>18045.460098510001</v>
      </c>
      <c r="BH39" s="1">
        <v>48355.140410059998</v>
      </c>
      <c r="BI39" s="1">
        <v>36705.605791949965</v>
      </c>
      <c r="BJ39" s="1">
        <v>29720.836330349997</v>
      </c>
      <c r="BK39" s="1">
        <v>39994.699999999968</v>
      </c>
      <c r="BL39" s="1">
        <v>20327.5</v>
      </c>
      <c r="BM39" s="1">
        <v>32376.000000000015</v>
      </c>
      <c r="BN39" s="1">
        <v>3794.7173006500398</v>
      </c>
      <c r="BO39" s="4">
        <v>0</v>
      </c>
      <c r="BP39" s="2">
        <f t="shared" ref="BP39:CA39" si="41">+BP40+BP41+BP42+BP43</f>
        <v>-218360.60381961416</v>
      </c>
      <c r="BQ39" s="2">
        <f t="shared" si="41"/>
        <v>4433696.9613721808</v>
      </c>
      <c r="BR39" s="2">
        <f t="shared" si="41"/>
        <v>-608320.62088572967</v>
      </c>
      <c r="BS39" s="2">
        <f t="shared" si="41"/>
        <v>347718.80218335951</v>
      </c>
      <c r="BT39" s="2">
        <f t="shared" si="41"/>
        <v>31379.999369743262</v>
      </c>
      <c r="BU39" s="2">
        <f t="shared" si="41"/>
        <v>-6089.8797860341638</v>
      </c>
      <c r="BV39" s="2">
        <f t="shared" si="41"/>
        <v>-140883.63529291016</v>
      </c>
      <c r="BW39" s="2">
        <f t="shared" si="41"/>
        <v>834689.59886479087</v>
      </c>
      <c r="BX39" s="2">
        <f t="shared" si="41"/>
        <v>-30329.897645746132</v>
      </c>
      <c r="BY39" s="2">
        <f t="shared" si="41"/>
        <v>-539807.94994950294</v>
      </c>
      <c r="BZ39" s="2">
        <f t="shared" si="41"/>
        <v>-429806.61078091461</v>
      </c>
      <c r="CA39" s="2">
        <f t="shared" si="41"/>
        <v>2887239.0929071908</v>
      </c>
      <c r="CB39" s="4">
        <v>0</v>
      </c>
      <c r="CC39" s="4">
        <v>7406.5</v>
      </c>
      <c r="CD39" s="4">
        <v>21345.8</v>
      </c>
      <c r="CE39" s="4">
        <v>42675.9</v>
      </c>
      <c r="CF39" s="4">
        <v>-280420.89999999991</v>
      </c>
      <c r="CG39" s="4">
        <v>10450.700000000004</v>
      </c>
      <c r="CH39" s="4">
        <v>-7886.1081830800031</v>
      </c>
      <c r="CI39" s="4">
        <v>-66129.891816920004</v>
      </c>
      <c r="CJ39" s="4">
        <v>5416.4847783599835</v>
      </c>
      <c r="CK39" s="4">
        <v>-12886.942285900011</v>
      </c>
      <c r="CL39" s="4">
        <v>9584.8302062200328</v>
      </c>
      <c r="CM39" s="4">
        <v>14626</v>
      </c>
      <c r="CN39" s="4">
        <v>25762.399999999998</v>
      </c>
      <c r="CO39" s="4">
        <v>0</v>
      </c>
      <c r="CP39" s="4">
        <v>546714.30849900004</v>
      </c>
      <c r="CQ39" s="4">
        <v>32039.8</v>
      </c>
      <c r="CR39" s="4">
        <v>69714.768687289979</v>
      </c>
      <c r="CS39" s="4">
        <v>-258028.89861402998</v>
      </c>
      <c r="CT39" s="4">
        <v>-57354.671266680009</v>
      </c>
      <c r="CU39" s="4">
        <v>-39455.637047189986</v>
      </c>
      <c r="CV39" s="4">
        <v>52003.694418700004</v>
      </c>
      <c r="CW39" s="4">
        <v>6318.2016319999693</v>
      </c>
      <c r="CX39" s="4">
        <v>-14325.170897999989</v>
      </c>
      <c r="CY39" s="4">
        <v>-25064.480076500004</v>
      </c>
      <c r="CZ39" s="4">
        <v>28878.930000000018</v>
      </c>
      <c r="DA39" s="4">
        <v>-386.63000000000011</v>
      </c>
      <c r="DB39" s="4">
        <v>0</v>
      </c>
      <c r="DC39" s="4">
        <v>0</v>
      </c>
      <c r="DD39" s="4">
        <v>0</v>
      </c>
      <c r="DE39" s="4">
        <v>0</v>
      </c>
      <c r="DF39" s="4">
        <v>0</v>
      </c>
      <c r="DG39" s="4">
        <v>0</v>
      </c>
      <c r="DH39" s="4">
        <v>0</v>
      </c>
      <c r="DI39" s="4">
        <v>0</v>
      </c>
      <c r="DJ39" s="4">
        <v>0</v>
      </c>
      <c r="DK39" s="4">
        <v>0</v>
      </c>
      <c r="DL39" s="4">
        <v>0</v>
      </c>
      <c r="DM39" s="4">
        <v>0</v>
      </c>
      <c r="DN39" s="4">
        <v>0</v>
      </c>
      <c r="DO39" s="4">
        <v>0</v>
      </c>
      <c r="DP39" s="4">
        <v>0</v>
      </c>
      <c r="DQ39" s="4">
        <v>0</v>
      </c>
      <c r="DR39" s="4">
        <v>0</v>
      </c>
      <c r="DS39" s="4">
        <v>0</v>
      </c>
      <c r="DT39" s="4">
        <v>0</v>
      </c>
      <c r="DU39" s="4">
        <v>0</v>
      </c>
      <c r="DV39" s="4">
        <v>0</v>
      </c>
      <c r="DW39" s="4">
        <v>0</v>
      </c>
      <c r="DX39" s="4">
        <v>0</v>
      </c>
      <c r="DY39" s="4">
        <v>0</v>
      </c>
      <c r="DZ39" s="4">
        <v>0</v>
      </c>
      <c r="EA39" s="4">
        <v>0</v>
      </c>
      <c r="EB39" s="4">
        <v>0</v>
      </c>
    </row>
    <row r="40" spans="2:132" ht="16.149999999999999" customHeight="1" x14ac:dyDescent="0.2">
      <c r="B40" s="12" t="s">
        <v>39</v>
      </c>
      <c r="C40" s="1">
        <v>0</v>
      </c>
      <c r="D40" s="1">
        <v>74.888721930000003</v>
      </c>
      <c r="E40" s="1">
        <v>107.39348140999999</v>
      </c>
      <c r="F40" s="1">
        <v>92.060025620000033</v>
      </c>
      <c r="G40" s="1">
        <v>57.348926669999955</v>
      </c>
      <c r="H40" s="1">
        <v>109.81473154000003</v>
      </c>
      <c r="I40" s="1">
        <v>17.7</v>
      </c>
      <c r="J40" s="1">
        <v>117</v>
      </c>
      <c r="K40" s="1">
        <v>28.8</v>
      </c>
      <c r="L40" s="1">
        <v>9.8490000000000002</v>
      </c>
      <c r="M40" s="1">
        <v>73.8</v>
      </c>
      <c r="N40" s="1">
        <v>1708.7</v>
      </c>
      <c r="O40" s="2">
        <v>0</v>
      </c>
      <c r="P40" s="1">
        <v>0</v>
      </c>
      <c r="Q40" s="1">
        <v>0</v>
      </c>
      <c r="R40" s="1">
        <v>85.211940030000008</v>
      </c>
      <c r="S40" s="1">
        <v>0</v>
      </c>
      <c r="T40" s="1">
        <v>12.112735099999995</v>
      </c>
      <c r="U40" s="1">
        <v>65.320519719999993</v>
      </c>
      <c r="V40" s="1">
        <v>23.118664120000005</v>
      </c>
      <c r="W40" s="1">
        <v>147.04055416999998</v>
      </c>
      <c r="X40" s="1">
        <v>3.6641226700000167</v>
      </c>
      <c r="Y40" s="1">
        <v>47.710927870000006</v>
      </c>
      <c r="Z40" s="1">
        <v>23.59177970999998</v>
      </c>
      <c r="AA40" s="1">
        <v>44329.938188519998</v>
      </c>
      <c r="AB40" s="13">
        <v>0</v>
      </c>
      <c r="AC40" s="13">
        <v>14477.92624897</v>
      </c>
      <c r="AD40" s="13">
        <v>0</v>
      </c>
      <c r="AE40" s="13">
        <v>0</v>
      </c>
      <c r="AF40" s="13">
        <v>3971.86</v>
      </c>
      <c r="AG40" s="13">
        <v>22.5</v>
      </c>
      <c r="AH40" s="13">
        <v>26.503921489999783</v>
      </c>
      <c r="AI40" s="13">
        <v>0.12332874000048832</v>
      </c>
      <c r="AJ40" s="13">
        <v>13.100000000000023</v>
      </c>
      <c r="AK40" s="13">
        <v>16602.34</v>
      </c>
      <c r="AL40" s="13">
        <v>262.66830587999902</v>
      </c>
      <c r="AM40" s="13">
        <v>0</v>
      </c>
      <c r="AN40" s="13">
        <v>6405.2561750000004</v>
      </c>
      <c r="AO40" s="1">
        <v>0</v>
      </c>
      <c r="AP40" s="1">
        <v>0</v>
      </c>
      <c r="AQ40" s="1">
        <v>0</v>
      </c>
      <c r="AR40" s="1">
        <v>258.5</v>
      </c>
      <c r="AS40" s="1">
        <v>29683.392800000001</v>
      </c>
      <c r="AT40" s="1">
        <v>865.87732184000015</v>
      </c>
      <c r="AU40" s="1">
        <v>0</v>
      </c>
      <c r="AV40" s="1">
        <v>11916.639896000001</v>
      </c>
      <c r="AW40" s="1">
        <v>0</v>
      </c>
      <c r="AX40" s="1">
        <v>74218.590030339998</v>
      </c>
      <c r="AY40" s="1">
        <v>7821.9399999999987</v>
      </c>
      <c r="AZ40" s="1">
        <v>0</v>
      </c>
      <c r="BA40" s="1">
        <v>1030.8</v>
      </c>
      <c r="BB40" s="4">
        <v>0</v>
      </c>
      <c r="BC40" s="1">
        <v>0</v>
      </c>
      <c r="BD40" s="1">
        <v>924</v>
      </c>
      <c r="BE40" s="1">
        <v>4428.7089311899999</v>
      </c>
      <c r="BF40" s="1">
        <v>0</v>
      </c>
      <c r="BG40" s="1">
        <v>306.69199866000099</v>
      </c>
      <c r="BH40" s="1">
        <v>0</v>
      </c>
      <c r="BI40" s="1">
        <v>0</v>
      </c>
      <c r="BJ40" s="1">
        <v>0</v>
      </c>
      <c r="BK40" s="1">
        <v>0</v>
      </c>
      <c r="BL40" s="1">
        <v>89106.3</v>
      </c>
      <c r="BM40" s="1">
        <v>65806.3</v>
      </c>
      <c r="BN40" s="1">
        <v>270.69999999999982</v>
      </c>
      <c r="BO40" s="4">
        <v>0</v>
      </c>
      <c r="BP40" s="2">
        <f t="shared" ref="BP40:CA40" si="42">+BP41+BP42+BP43+BP44</f>
        <v>-112175.51570434912</v>
      </c>
      <c r="BQ40" s="2">
        <f t="shared" si="42"/>
        <v>2301453.7840011404</v>
      </c>
      <c r="BR40" s="2">
        <f t="shared" si="42"/>
        <v>-316280.15576753981</v>
      </c>
      <c r="BS40" s="2">
        <f t="shared" si="42"/>
        <v>182519.27964815975</v>
      </c>
      <c r="BT40" s="2">
        <f t="shared" si="42"/>
        <v>18992.657347092136</v>
      </c>
      <c r="BU40" s="2">
        <f t="shared" si="42"/>
        <v>-3336.7602481769536</v>
      </c>
      <c r="BV40" s="2">
        <f t="shared" si="42"/>
        <v>-72952.764984332258</v>
      </c>
      <c r="BW40" s="2">
        <f t="shared" si="42"/>
        <v>435352.0325692161</v>
      </c>
      <c r="BX40" s="2">
        <f t="shared" si="42"/>
        <v>-14074.616961603198</v>
      </c>
      <c r="BY40" s="2">
        <f t="shared" si="42"/>
        <v>-277882.66765252419</v>
      </c>
      <c r="BZ40" s="2">
        <f t="shared" si="42"/>
        <v>-220160.57287864081</v>
      </c>
      <c r="CA40" s="2">
        <f t="shared" si="42"/>
        <v>1499149.2265740267</v>
      </c>
      <c r="CB40" s="4">
        <v>0</v>
      </c>
      <c r="CC40" s="4">
        <v>-8302.8727877809797</v>
      </c>
      <c r="CD40" s="4">
        <v>-3576.372557427665</v>
      </c>
      <c r="CE40" s="4">
        <v>-7459.338648698651</v>
      </c>
      <c r="CF40" s="4">
        <v>-115423.91978394114</v>
      </c>
      <c r="CG40" s="4">
        <v>172.25209925231999</v>
      </c>
      <c r="CH40" s="4">
        <v>1986.7832308138854</v>
      </c>
      <c r="CI40" s="4">
        <v>-24873.661103041646</v>
      </c>
      <c r="CJ40" s="4">
        <v>78503.687564742111</v>
      </c>
      <c r="CK40" s="4">
        <v>-4198.0879252527848</v>
      </c>
      <c r="CL40" s="4">
        <v>-7313.056136758194</v>
      </c>
      <c r="CM40" s="4">
        <v>-9109.0389874624834</v>
      </c>
      <c r="CN40" s="4">
        <v>26133.400837867597</v>
      </c>
      <c r="CO40" s="4">
        <v>0</v>
      </c>
      <c r="CP40" s="4">
        <v>-1611.8000000000029</v>
      </c>
      <c r="CQ40" s="4">
        <v>-3075.1759999999849</v>
      </c>
      <c r="CR40" s="4">
        <v>-11424.799999999992</v>
      </c>
      <c r="CS40" s="4">
        <v>-110977.53055342463</v>
      </c>
      <c r="CT40" s="4">
        <v>-26507.131374999997</v>
      </c>
      <c r="CU40" s="4">
        <v>-4683.213807000001</v>
      </c>
      <c r="CV40" s="4">
        <v>-339.82699999999136</v>
      </c>
      <c r="CW40" s="4">
        <v>-3281.5700000000138</v>
      </c>
      <c r="CX40" s="4">
        <v>-25913.141</v>
      </c>
      <c r="CY40" s="4">
        <v>-119348.07469363</v>
      </c>
      <c r="CZ40" s="4">
        <v>-6728.6933063700235</v>
      </c>
      <c r="DA40" s="4">
        <v>-5747.1819999999652</v>
      </c>
      <c r="DB40" s="4">
        <v>0</v>
      </c>
      <c r="DC40" s="4">
        <v>0</v>
      </c>
      <c r="DD40" s="4">
        <v>0</v>
      </c>
      <c r="DE40" s="4">
        <v>0</v>
      </c>
      <c r="DF40" s="4">
        <v>0</v>
      </c>
      <c r="DG40" s="4">
        <v>0</v>
      </c>
      <c r="DH40" s="4">
        <v>0</v>
      </c>
      <c r="DI40" s="4">
        <v>0</v>
      </c>
      <c r="DJ40" s="4">
        <v>0</v>
      </c>
      <c r="DK40" s="4">
        <v>0</v>
      </c>
      <c r="DL40" s="4">
        <v>0</v>
      </c>
      <c r="DM40" s="4">
        <v>0</v>
      </c>
      <c r="DN40" s="4">
        <v>0</v>
      </c>
      <c r="DO40" s="4">
        <v>0</v>
      </c>
      <c r="DP40" s="4">
        <v>0</v>
      </c>
      <c r="DQ40" s="4">
        <v>0</v>
      </c>
      <c r="DR40" s="4">
        <v>0</v>
      </c>
      <c r="DS40" s="4">
        <v>0</v>
      </c>
      <c r="DT40" s="4">
        <v>0</v>
      </c>
      <c r="DU40" s="4">
        <v>0</v>
      </c>
      <c r="DV40" s="4">
        <v>0</v>
      </c>
      <c r="DW40" s="4">
        <v>0</v>
      </c>
      <c r="DX40" s="4">
        <v>0</v>
      </c>
      <c r="DY40" s="4">
        <v>0</v>
      </c>
      <c r="DZ40" s="4">
        <v>0</v>
      </c>
      <c r="EA40" s="4">
        <v>0</v>
      </c>
      <c r="EB40" s="4">
        <v>0</v>
      </c>
    </row>
    <row r="41" spans="2:132" ht="16.149999999999999" customHeight="1" x14ac:dyDescent="0.2">
      <c r="B41" s="3" t="s">
        <v>47</v>
      </c>
      <c r="C41" s="2">
        <f>+C42+C43+C44</f>
        <v>978.81912400000056</v>
      </c>
      <c r="D41" s="2">
        <f t="shared" ref="D41:N41" si="43">+D42+D43+D44</f>
        <v>5159.624862919999</v>
      </c>
      <c r="E41" s="2">
        <f t="shared" si="43"/>
        <v>2684.9678026334</v>
      </c>
      <c r="F41" s="2">
        <f t="shared" si="43"/>
        <v>335.68037193999959</v>
      </c>
      <c r="G41" s="2">
        <f t="shared" si="43"/>
        <v>10348.2671363631</v>
      </c>
      <c r="H41" s="2">
        <f t="shared" si="43"/>
        <v>5941.5976211300022</v>
      </c>
      <c r="I41" s="2">
        <f t="shared" si="43"/>
        <v>1902.36166693</v>
      </c>
      <c r="J41" s="2">
        <f t="shared" si="43"/>
        <v>1847.3363846599998</v>
      </c>
      <c r="K41" s="2">
        <f t="shared" si="43"/>
        <v>4819.2524923199999</v>
      </c>
      <c r="L41" s="2">
        <f t="shared" si="43"/>
        <v>566.04700000000025</v>
      </c>
      <c r="M41" s="2">
        <f t="shared" si="43"/>
        <v>1211.4752657800007</v>
      </c>
      <c r="N41" s="2">
        <f t="shared" si="43"/>
        <v>6930.4793184365963</v>
      </c>
      <c r="O41" s="2">
        <v>0</v>
      </c>
      <c r="P41" s="2">
        <f>+P42+P43+P44</f>
        <v>151</v>
      </c>
      <c r="Q41" s="2">
        <f t="shared" ref="Q41:AA41" si="44">+Q42+Q43+Q44</f>
        <v>203.76175563999999</v>
      </c>
      <c r="R41" s="2">
        <f t="shared" si="44"/>
        <v>5241.4161262600001</v>
      </c>
      <c r="S41" s="2">
        <f t="shared" si="44"/>
        <v>1417.0648979999996</v>
      </c>
      <c r="T41" s="2">
        <f t="shared" si="44"/>
        <v>8201.1866730599995</v>
      </c>
      <c r="U41" s="2">
        <f t="shared" si="44"/>
        <v>16076.537478920001</v>
      </c>
      <c r="V41" s="2">
        <f t="shared" si="44"/>
        <v>18246.274610570003</v>
      </c>
      <c r="W41" s="2">
        <f t="shared" si="44"/>
        <v>27999.275558990001</v>
      </c>
      <c r="X41" s="2">
        <f t="shared" si="44"/>
        <v>16780.790829850001</v>
      </c>
      <c r="Y41" s="2">
        <f t="shared" si="44"/>
        <v>12057.087239270009</v>
      </c>
      <c r="Z41" s="2">
        <f t="shared" si="44"/>
        <v>18230.064812460012</v>
      </c>
      <c r="AA41" s="2">
        <f t="shared" si="44"/>
        <v>17367.87997573999</v>
      </c>
      <c r="AB41" s="4">
        <v>0</v>
      </c>
      <c r="AC41" s="2">
        <f>+AC42+AC43+AC44</f>
        <v>18539.387918190001</v>
      </c>
      <c r="AD41" s="2">
        <f t="shared" ref="AD41:AN41" si="45">+AD42+AD43+AD44</f>
        <v>19360.631228360002</v>
      </c>
      <c r="AE41" s="2">
        <f t="shared" si="45"/>
        <v>21494.178215899999</v>
      </c>
      <c r="AF41" s="2">
        <f t="shared" si="45"/>
        <v>20077.910544749997</v>
      </c>
      <c r="AG41" s="2">
        <f t="shared" si="45"/>
        <v>30164.600952941</v>
      </c>
      <c r="AH41" s="2">
        <f t="shared" si="45"/>
        <v>14320.067949450005</v>
      </c>
      <c r="AI41" s="2">
        <f t="shared" si="45"/>
        <v>14847.641536916377</v>
      </c>
      <c r="AJ41" s="2">
        <f t="shared" si="45"/>
        <v>9850.40484965</v>
      </c>
      <c r="AK41" s="2">
        <f t="shared" si="45"/>
        <v>20886.09965674</v>
      </c>
      <c r="AL41" s="2">
        <f t="shared" si="45"/>
        <v>27159.389170979986</v>
      </c>
      <c r="AM41" s="2">
        <f t="shared" si="45"/>
        <v>18311.19474424002</v>
      </c>
      <c r="AN41" s="2">
        <f t="shared" si="45"/>
        <v>28475.789602556844</v>
      </c>
      <c r="AO41" s="2">
        <v>0</v>
      </c>
      <c r="AP41" s="2">
        <f>+AP42+AP43+AP44</f>
        <v>19432.056110329999</v>
      </c>
      <c r="AQ41" s="2">
        <f t="shared" ref="AQ41:BA41" si="46">+AQ42+AQ43+AQ44</f>
        <v>14674.137455710001</v>
      </c>
      <c r="AR41" s="2">
        <f t="shared" si="46"/>
        <v>30515.88743431</v>
      </c>
      <c r="AS41" s="2">
        <f t="shared" si="46"/>
        <v>27513.428094500003</v>
      </c>
      <c r="AT41" s="2">
        <f t="shared" si="46"/>
        <v>34984.842795329998</v>
      </c>
      <c r="AU41" s="2">
        <f t="shared" si="46"/>
        <v>27934.810803849992</v>
      </c>
      <c r="AV41" s="2">
        <f t="shared" si="46"/>
        <v>48804.54499358029</v>
      </c>
      <c r="AW41" s="2">
        <f t="shared" si="46"/>
        <v>17673.70429224</v>
      </c>
      <c r="AX41" s="2">
        <f t="shared" si="46"/>
        <v>16142.108750269992</v>
      </c>
      <c r="AY41" s="2">
        <f t="shared" si="46"/>
        <v>11926.834842000015</v>
      </c>
      <c r="AZ41" s="2">
        <f t="shared" si="46"/>
        <v>18642.803393894505</v>
      </c>
      <c r="BA41" s="2">
        <f t="shared" si="46"/>
        <v>22432.241280466289</v>
      </c>
      <c r="BB41" s="4">
        <v>0</v>
      </c>
      <c r="BC41" s="2">
        <f>+BC42+BC43+BC44</f>
        <v>17830.104095261202</v>
      </c>
      <c r="BD41" s="2">
        <f t="shared" ref="BD41:BN41" si="47">+BD42+BD43+BD44</f>
        <v>31342.263796195599</v>
      </c>
      <c r="BE41" s="2">
        <f t="shared" si="47"/>
        <v>18747.5228774688</v>
      </c>
      <c r="BF41" s="2">
        <f t="shared" si="47"/>
        <v>25857.106943289604</v>
      </c>
      <c r="BG41" s="2">
        <f t="shared" si="47"/>
        <v>27424.757787663093</v>
      </c>
      <c r="BH41" s="2">
        <f t="shared" si="47"/>
        <v>24144.604472783147</v>
      </c>
      <c r="BI41" s="2">
        <f t="shared" si="47"/>
        <v>30263.551183746786</v>
      </c>
      <c r="BJ41" s="2">
        <f t="shared" si="47"/>
        <v>27500.496300049996</v>
      </c>
      <c r="BK41" s="2">
        <f t="shared" si="47"/>
        <v>29422.185657061986</v>
      </c>
      <c r="BL41" s="2">
        <f t="shared" si="47"/>
        <v>47837.082285979981</v>
      </c>
      <c r="BM41" s="2">
        <f t="shared" si="47"/>
        <v>18157.283690215056</v>
      </c>
      <c r="BN41" s="2">
        <f t="shared" si="47"/>
        <v>19630.882474148544</v>
      </c>
      <c r="BO41" s="4">
        <v>0</v>
      </c>
      <c r="BP41" s="2">
        <f t="shared" ref="BP41:CA41" si="48">+BP42+BP43+BP44+BP45</f>
        <v>-56087.75785217456</v>
      </c>
      <c r="BQ41" s="2">
        <f t="shared" si="48"/>
        <v>1150726.8920005702</v>
      </c>
      <c r="BR41" s="2">
        <f t="shared" si="48"/>
        <v>-158140.0778837699</v>
      </c>
      <c r="BS41" s="2">
        <f t="shared" si="48"/>
        <v>91259.639824079874</v>
      </c>
      <c r="BT41" s="2">
        <f t="shared" si="48"/>
        <v>9496.3286735460679</v>
      </c>
      <c r="BU41" s="2">
        <f t="shared" si="48"/>
        <v>-1668.3801240884768</v>
      </c>
      <c r="BV41" s="2">
        <f t="shared" si="48"/>
        <v>-36476.382492166129</v>
      </c>
      <c r="BW41" s="2">
        <f t="shared" si="48"/>
        <v>217676.01628460805</v>
      </c>
      <c r="BX41" s="2">
        <f t="shared" si="48"/>
        <v>-7037.3084808015992</v>
      </c>
      <c r="BY41" s="2">
        <f t="shared" si="48"/>
        <v>-138941.3338262621</v>
      </c>
      <c r="BZ41" s="2">
        <f t="shared" si="48"/>
        <v>-110080.28643932039</v>
      </c>
      <c r="CA41" s="2">
        <f t="shared" si="48"/>
        <v>749574.61328701337</v>
      </c>
      <c r="CB41" s="4">
        <v>0</v>
      </c>
      <c r="CC41" s="4">
        <v>-3943.669602316626</v>
      </c>
      <c r="CD41" s="4">
        <v>-46678.796134210002</v>
      </c>
      <c r="CE41" s="4">
        <v>-4021.4608302099732</v>
      </c>
      <c r="CF41" s="4">
        <v>-465001.34245657141</v>
      </c>
      <c r="CG41" s="4">
        <v>20766.836166371308</v>
      </c>
      <c r="CH41" s="4">
        <v>7371.4901707690806</v>
      </c>
      <c r="CI41" s="4">
        <v>-53557.14731646562</v>
      </c>
      <c r="CJ41" s="4">
        <v>-51949.680701199955</v>
      </c>
      <c r="CK41" s="4">
        <v>-4714.3583416544097</v>
      </c>
      <c r="CL41" s="4">
        <v>-11748.991312480302</v>
      </c>
      <c r="CM41" s="4">
        <v>1866.3064591732727</v>
      </c>
      <c r="CN41" s="4">
        <v>20200.441460505794</v>
      </c>
      <c r="CO41" s="4">
        <v>0</v>
      </c>
      <c r="CP41" s="4">
        <v>470160.09277001</v>
      </c>
      <c r="CQ41" s="4">
        <v>1710.190568329981</v>
      </c>
      <c r="CR41" s="4">
        <v>-17400.156740700033</v>
      </c>
      <c r="CS41" s="4">
        <v>-413287.95062427328</v>
      </c>
      <c r="CT41" s="4">
        <v>-32962.905458270005</v>
      </c>
      <c r="CU41" s="4">
        <v>-51317.393239230034</v>
      </c>
      <c r="CV41" s="4">
        <v>69477.464687930056</v>
      </c>
      <c r="CW41" s="4">
        <v>-5610.6500072000345</v>
      </c>
      <c r="CX41" s="4">
        <v>-5171.3699624099827</v>
      </c>
      <c r="CY41" s="4">
        <v>-142701.04783233002</v>
      </c>
      <c r="CZ41" s="4">
        <v>34780.202607909945</v>
      </c>
      <c r="DA41" s="4">
        <v>7499.1119494100349</v>
      </c>
      <c r="DB41" s="4">
        <v>0</v>
      </c>
      <c r="DC41" s="4">
        <v>0</v>
      </c>
      <c r="DD41" s="4">
        <v>0</v>
      </c>
      <c r="DE41" s="4">
        <v>0</v>
      </c>
      <c r="DF41" s="4">
        <v>0</v>
      </c>
      <c r="DG41" s="4">
        <v>0</v>
      </c>
      <c r="DH41" s="4">
        <v>0</v>
      </c>
      <c r="DI41" s="4">
        <v>0</v>
      </c>
      <c r="DJ41" s="4">
        <v>0</v>
      </c>
      <c r="DK41" s="4">
        <v>0</v>
      </c>
      <c r="DL41" s="4">
        <v>0</v>
      </c>
      <c r="DM41" s="4">
        <v>0</v>
      </c>
      <c r="DN41" s="4">
        <v>0</v>
      </c>
      <c r="DO41" s="4">
        <v>0</v>
      </c>
      <c r="DP41" s="4">
        <v>0</v>
      </c>
      <c r="DQ41" s="4">
        <v>0</v>
      </c>
      <c r="DR41" s="4">
        <v>0</v>
      </c>
      <c r="DS41" s="4">
        <v>0</v>
      </c>
      <c r="DT41" s="4">
        <v>0</v>
      </c>
      <c r="DU41" s="4">
        <v>0</v>
      </c>
      <c r="DV41" s="4">
        <v>0</v>
      </c>
      <c r="DW41" s="4">
        <v>0</v>
      </c>
      <c r="DX41" s="4">
        <v>0</v>
      </c>
      <c r="DY41" s="4">
        <v>0</v>
      </c>
      <c r="DZ41" s="4">
        <v>0</v>
      </c>
      <c r="EA41" s="4">
        <v>0</v>
      </c>
      <c r="EB41" s="4">
        <v>0</v>
      </c>
    </row>
    <row r="42" spans="2:132" ht="16.149999999999999" customHeight="1" x14ac:dyDescent="0.2">
      <c r="B42" s="12" t="s">
        <v>40</v>
      </c>
      <c r="C42" s="1">
        <v>978.81912400000056</v>
      </c>
      <c r="D42" s="1">
        <v>1749.5040164000002</v>
      </c>
      <c r="E42" s="1">
        <v>1549.5244665599998</v>
      </c>
      <c r="F42" s="1">
        <v>335.68037093999959</v>
      </c>
      <c r="G42" s="1">
        <v>9971.4428579431005</v>
      </c>
      <c r="H42" s="1">
        <v>5562.3921280500017</v>
      </c>
      <c r="I42" s="1">
        <v>1849.5</v>
      </c>
      <c r="J42" s="1">
        <v>1815.2</v>
      </c>
      <c r="K42" s="1">
        <v>2060.5</v>
      </c>
      <c r="L42" s="1">
        <v>566.04700000000003</v>
      </c>
      <c r="M42" s="1">
        <v>819.5</v>
      </c>
      <c r="N42" s="1">
        <v>2817.2</v>
      </c>
      <c r="O42" s="2">
        <v>0</v>
      </c>
      <c r="P42" s="1">
        <v>151</v>
      </c>
      <c r="Q42" s="1">
        <v>122.47</v>
      </c>
      <c r="R42" s="1">
        <v>1511.8407079799999</v>
      </c>
      <c r="S42" s="1">
        <v>167.5</v>
      </c>
      <c r="T42" s="1">
        <v>7767.2325313199999</v>
      </c>
      <c r="U42" s="1">
        <v>15623.416084070001</v>
      </c>
      <c r="V42" s="1">
        <v>17013.366662380002</v>
      </c>
      <c r="W42" s="1">
        <v>28939.785757040001</v>
      </c>
      <c r="X42" s="1">
        <v>13904.242</v>
      </c>
      <c r="Y42" s="1">
        <v>12044.434000000008</v>
      </c>
      <c r="Z42" s="1">
        <v>17781.447568480013</v>
      </c>
      <c r="AA42" s="1">
        <v>16385.608052679989</v>
      </c>
      <c r="AB42" s="13">
        <v>0</v>
      </c>
      <c r="AC42" s="13">
        <v>16279.356</v>
      </c>
      <c r="AD42" s="13">
        <v>19220.917000000001</v>
      </c>
      <c r="AE42" s="13">
        <v>17475.886999999999</v>
      </c>
      <c r="AF42" s="13">
        <v>17385.991501869998</v>
      </c>
      <c r="AG42" s="13">
        <v>29803.328252650001</v>
      </c>
      <c r="AH42" s="13">
        <v>11725.838970000003</v>
      </c>
      <c r="AI42" s="13">
        <v>14193.791908079998</v>
      </c>
      <c r="AJ42" s="13">
        <v>9648.5429999999997</v>
      </c>
      <c r="AK42" s="13">
        <v>16862.942464</v>
      </c>
      <c r="AL42" s="13">
        <v>24828.849021109985</v>
      </c>
      <c r="AM42" s="13">
        <v>17824.097248660019</v>
      </c>
      <c r="AN42" s="13">
        <v>26052.763027439989</v>
      </c>
      <c r="AO42" s="1">
        <v>0</v>
      </c>
      <c r="AP42" s="1">
        <v>15272.53098019</v>
      </c>
      <c r="AQ42" s="1">
        <v>14386.94345303</v>
      </c>
      <c r="AR42" s="1">
        <v>26665.18965946</v>
      </c>
      <c r="AS42" s="1">
        <v>25042.424911760001</v>
      </c>
      <c r="AT42" s="1">
        <v>34548.194820589997</v>
      </c>
      <c r="AU42" s="1">
        <v>25218.395118929991</v>
      </c>
      <c r="AV42" s="1">
        <v>47905.064516519989</v>
      </c>
      <c r="AW42" s="1">
        <v>17080.67613675</v>
      </c>
      <c r="AX42" s="1">
        <v>11839.788853149992</v>
      </c>
      <c r="AY42" s="1">
        <v>9047.0203125100106</v>
      </c>
      <c r="AZ42" s="1">
        <v>17727.272679550006</v>
      </c>
      <c r="BA42" s="1">
        <v>19818.849650939981</v>
      </c>
      <c r="BB42" s="4">
        <v>0</v>
      </c>
      <c r="BC42" s="1">
        <v>16565.04631532</v>
      </c>
      <c r="BD42" s="1">
        <v>29726.156865009998</v>
      </c>
      <c r="BE42" s="1">
        <v>12917.43509497</v>
      </c>
      <c r="BF42" s="1">
        <v>20174.203373290002</v>
      </c>
      <c r="BG42" s="1">
        <v>25704.997892259995</v>
      </c>
      <c r="BH42" s="1">
        <v>20021.171595829994</v>
      </c>
      <c r="BI42" s="1">
        <v>28173.466479160012</v>
      </c>
      <c r="BJ42" s="1">
        <v>25770.023635509995</v>
      </c>
      <c r="BK42" s="1">
        <v>23363.933431049987</v>
      </c>
      <c r="BL42" s="1">
        <v>26509.856620779985</v>
      </c>
      <c r="BM42" s="1">
        <v>16502.473593220053</v>
      </c>
      <c r="BN42" s="1">
        <v>15409.151645889984</v>
      </c>
      <c r="BO42" s="4">
        <v>0</v>
      </c>
      <c r="BP42" s="2">
        <f t="shared" ref="BP42:CA42" si="49">+BP43+BP44+BP45+BP46</f>
        <v>-38116.47508492232</v>
      </c>
      <c r="BQ42" s="2">
        <f t="shared" si="49"/>
        <v>643095.07211027015</v>
      </c>
      <c r="BR42" s="2">
        <f t="shared" si="49"/>
        <v>-85421.005935720008</v>
      </c>
      <c r="BS42" s="2">
        <f t="shared" si="49"/>
        <v>39300.368485199935</v>
      </c>
      <c r="BT42" s="2">
        <f t="shared" si="49"/>
        <v>-10319.617299776961</v>
      </c>
      <c r="BU42" s="2">
        <f t="shared" si="49"/>
        <v>82.542006870753539</v>
      </c>
      <c r="BV42" s="2">
        <f t="shared" si="49"/>
        <v>-21410.698464903093</v>
      </c>
      <c r="BW42" s="2">
        <f t="shared" si="49"/>
        <v>109632.61746368406</v>
      </c>
      <c r="BX42" s="2">
        <f t="shared" si="49"/>
        <v>-13579.299648420805</v>
      </c>
      <c r="BY42" s="2">
        <f t="shared" si="49"/>
        <v>-91069.177759626036</v>
      </c>
      <c r="BZ42" s="2">
        <f t="shared" si="49"/>
        <v>-78536.681510219263</v>
      </c>
      <c r="CA42" s="2">
        <f t="shared" si="49"/>
        <v>416396.53256442572</v>
      </c>
      <c r="CB42" s="4">
        <v>0</v>
      </c>
      <c r="CC42" s="4">
        <v>7481.5168543099462</v>
      </c>
      <c r="CD42" s="4">
        <v>-1604.1072484299839</v>
      </c>
      <c r="CE42" s="4">
        <v>-5430.1544752099762</v>
      </c>
      <c r="CF42" s="4">
        <v>-306408.04616967007</v>
      </c>
      <c r="CG42" s="4">
        <v>21939.951502391308</v>
      </c>
      <c r="CH42" s="4">
        <v>22351.530112070053</v>
      </c>
      <c r="CI42" s="4">
        <v>-40414.32507118005</v>
      </c>
      <c r="CJ42" s="4">
        <v>-30906.840278879983</v>
      </c>
      <c r="CK42" s="4">
        <v>724.43809360998785</v>
      </c>
      <c r="CL42" s="4">
        <v>-3507.3598971003066</v>
      </c>
      <c r="CM42" s="4">
        <v>16142.677357690287</v>
      </c>
      <c r="CN42" s="4">
        <v>21704.580946520022</v>
      </c>
      <c r="CO42" s="4">
        <v>0</v>
      </c>
      <c r="CP42" s="4">
        <v>426705.88390223001</v>
      </c>
      <c r="CQ42" s="4">
        <v>715.733004719983</v>
      </c>
      <c r="CR42" s="4">
        <v>39394.416173449994</v>
      </c>
      <c r="CS42" s="4">
        <v>-213606.76033423864</v>
      </c>
      <c r="CT42" s="4">
        <v>-28336.020579930006</v>
      </c>
      <c r="CU42" s="4">
        <v>-49202.147869780034</v>
      </c>
      <c r="CV42" s="4">
        <v>74238.796880330046</v>
      </c>
      <c r="CW42" s="4">
        <v>2538.9484320999654</v>
      </c>
      <c r="CX42" s="4">
        <v>-4630.8580401799736</v>
      </c>
      <c r="CY42" s="4">
        <v>-23491.121533360023</v>
      </c>
      <c r="CZ42" s="4">
        <v>25758.949301829954</v>
      </c>
      <c r="DA42" s="4">
        <v>9917.6055865700146</v>
      </c>
      <c r="DB42" s="4">
        <v>0</v>
      </c>
      <c r="DC42" s="4">
        <v>0</v>
      </c>
      <c r="DD42" s="4">
        <v>0</v>
      </c>
      <c r="DE42" s="4">
        <v>0</v>
      </c>
      <c r="DF42" s="4">
        <v>0</v>
      </c>
      <c r="DG42" s="4">
        <v>0</v>
      </c>
      <c r="DH42" s="4">
        <v>0</v>
      </c>
      <c r="DI42" s="4">
        <v>0</v>
      </c>
      <c r="DJ42" s="4">
        <v>0</v>
      </c>
      <c r="DK42" s="4">
        <v>0</v>
      </c>
      <c r="DL42" s="4">
        <v>0</v>
      </c>
      <c r="DM42" s="4">
        <v>0</v>
      </c>
      <c r="DN42" s="4">
        <v>0</v>
      </c>
      <c r="DO42" s="4">
        <v>0</v>
      </c>
      <c r="DP42" s="4">
        <v>0</v>
      </c>
      <c r="DQ42" s="4">
        <v>0</v>
      </c>
      <c r="DR42" s="4">
        <v>0</v>
      </c>
      <c r="DS42" s="4">
        <v>0</v>
      </c>
      <c r="DT42" s="4">
        <v>0</v>
      </c>
      <c r="DU42" s="4">
        <v>0</v>
      </c>
      <c r="DV42" s="4">
        <v>0</v>
      </c>
      <c r="DW42" s="4">
        <v>0</v>
      </c>
      <c r="DX42" s="4">
        <v>0</v>
      </c>
      <c r="DY42" s="4">
        <v>0</v>
      </c>
      <c r="DZ42" s="4">
        <v>0</v>
      </c>
      <c r="EA42" s="4">
        <v>0</v>
      </c>
      <c r="EB42" s="4">
        <v>0</v>
      </c>
    </row>
    <row r="43" spans="2:132" ht="16.149999999999999" customHeight="1" x14ac:dyDescent="0.2">
      <c r="B43" s="12" t="s">
        <v>41</v>
      </c>
      <c r="C43" s="1">
        <v>0</v>
      </c>
      <c r="D43" s="1">
        <v>160.12084652000001</v>
      </c>
      <c r="E43" s="1">
        <v>1135.4433360734001</v>
      </c>
      <c r="F43" s="1">
        <v>9.9999999999999995E-7</v>
      </c>
      <c r="G43" s="1">
        <v>376.82427841999998</v>
      </c>
      <c r="H43" s="1">
        <v>379.20549308</v>
      </c>
      <c r="I43" s="1">
        <v>52.86166692999997</v>
      </c>
      <c r="J43" s="1">
        <v>32.13638465999982</v>
      </c>
      <c r="K43" s="1">
        <v>2758.7524923199999</v>
      </c>
      <c r="L43" s="1">
        <v>2.0861625671386718E-13</v>
      </c>
      <c r="M43" s="1">
        <v>391.97526578000065</v>
      </c>
      <c r="N43" s="1">
        <v>1779.2206846065999</v>
      </c>
      <c r="O43" s="2">
        <v>0</v>
      </c>
      <c r="P43" s="1">
        <v>0</v>
      </c>
      <c r="Q43" s="1">
        <v>81.291755640000005</v>
      </c>
      <c r="R43" s="1">
        <v>3729.5754182800001</v>
      </c>
      <c r="S43" s="1">
        <v>1249.5648979999996</v>
      </c>
      <c r="T43" s="1">
        <v>433.9541417400003</v>
      </c>
      <c r="U43" s="1">
        <v>453.1213948500004</v>
      </c>
      <c r="V43" s="1">
        <v>1232.9079481899992</v>
      </c>
      <c r="W43" s="1">
        <v>-940.51019804999942</v>
      </c>
      <c r="X43" s="1">
        <v>2876.5488298499995</v>
      </c>
      <c r="Y43" s="1">
        <v>12.653239270000459</v>
      </c>
      <c r="Z43" s="1">
        <v>448.61724398000013</v>
      </c>
      <c r="AA43" s="1">
        <v>982.27192306000188</v>
      </c>
      <c r="AB43" s="13">
        <v>0</v>
      </c>
      <c r="AC43" s="13">
        <v>2260.0319181900004</v>
      </c>
      <c r="AD43" s="13">
        <v>139.71422835999999</v>
      </c>
      <c r="AE43" s="13">
        <v>4018.2912159000002</v>
      </c>
      <c r="AF43" s="13">
        <v>2691.9190428799989</v>
      </c>
      <c r="AG43" s="13">
        <v>361.27270029099998</v>
      </c>
      <c r="AH43" s="13">
        <v>2594.228979450003</v>
      </c>
      <c r="AI43" s="13">
        <v>653.84962883637854</v>
      </c>
      <c r="AJ43" s="13">
        <v>201.86184965000112</v>
      </c>
      <c r="AK43" s="13">
        <v>4023.1571927399996</v>
      </c>
      <c r="AL43" s="13">
        <v>2330.5401498700007</v>
      </c>
      <c r="AM43" s="13">
        <v>487.09749557999999</v>
      </c>
      <c r="AN43" s="13">
        <v>2423.0265751168554</v>
      </c>
      <c r="AO43" s="1">
        <v>0</v>
      </c>
      <c r="AP43" s="1">
        <v>750.42513013999996</v>
      </c>
      <c r="AQ43" s="1">
        <v>287.19400267999998</v>
      </c>
      <c r="AR43" s="1">
        <v>3850.6977748499999</v>
      </c>
      <c r="AS43" s="1">
        <v>2471.0031827400003</v>
      </c>
      <c r="AT43" s="1">
        <v>436.64797473999931</v>
      </c>
      <c r="AU43" s="1">
        <v>2716.4156849199994</v>
      </c>
      <c r="AV43" s="1">
        <v>899.48047706029683</v>
      </c>
      <c r="AW43" s="1">
        <v>593.02815548999979</v>
      </c>
      <c r="AX43" s="1">
        <v>4302.319897119999</v>
      </c>
      <c r="AY43" s="1">
        <v>2879.8145294900037</v>
      </c>
      <c r="AZ43" s="1">
        <v>915.53071434449748</v>
      </c>
      <c r="BA43" s="1">
        <v>2613.3916295263093</v>
      </c>
      <c r="BB43" s="4">
        <v>0</v>
      </c>
      <c r="BC43" s="1">
        <v>1265.0577799412031</v>
      </c>
      <c r="BD43" s="1">
        <v>1616.1069311855997</v>
      </c>
      <c r="BE43" s="1">
        <v>5830.0877824988011</v>
      </c>
      <c r="BF43" s="1">
        <v>3899.7715699996015</v>
      </c>
      <c r="BG43" s="1">
        <v>1719.7598954030987</v>
      </c>
      <c r="BH43" s="1">
        <v>4123.4328769531512</v>
      </c>
      <c r="BI43" s="1">
        <v>2090.084704586774</v>
      </c>
      <c r="BJ43" s="1">
        <v>1730.4726645399996</v>
      </c>
      <c r="BK43" s="1">
        <v>6058.2522260119995</v>
      </c>
      <c r="BL43" s="1">
        <v>9755.2256651999978</v>
      </c>
      <c r="BM43" s="1">
        <v>1654.8100969950028</v>
      </c>
      <c r="BN43" s="1">
        <v>4221.7308282585618</v>
      </c>
      <c r="BO43" s="4">
        <v>0</v>
      </c>
      <c r="BP43" s="2">
        <f t="shared" ref="BP43:CA44" si="50">+BP44+BP45+BP46+BP47</f>
        <v>-11980.85517816816</v>
      </c>
      <c r="BQ43" s="2">
        <f t="shared" si="50"/>
        <v>338421.21326019999</v>
      </c>
      <c r="BR43" s="2">
        <f t="shared" si="50"/>
        <v>-48479.381298699926</v>
      </c>
      <c r="BS43" s="2">
        <f t="shared" si="50"/>
        <v>34639.514225919964</v>
      </c>
      <c r="BT43" s="2">
        <f t="shared" si="50"/>
        <v>13210.630648882019</v>
      </c>
      <c r="BU43" s="2">
        <f t="shared" si="50"/>
        <v>-1167.2814206394869</v>
      </c>
      <c r="BV43" s="2">
        <f t="shared" si="50"/>
        <v>-10043.789351508691</v>
      </c>
      <c r="BW43" s="2">
        <f t="shared" si="50"/>
        <v>72028.93254728266</v>
      </c>
      <c r="BX43" s="2">
        <f t="shared" si="50"/>
        <v>4361.3274450794706</v>
      </c>
      <c r="BY43" s="2">
        <f t="shared" si="50"/>
        <v>-31914.770711090707</v>
      </c>
      <c r="BZ43" s="2">
        <f t="shared" si="50"/>
        <v>-21029.069952734091</v>
      </c>
      <c r="CA43" s="2">
        <f t="shared" si="50"/>
        <v>222118.72048172512</v>
      </c>
      <c r="CB43" s="4">
        <v>0</v>
      </c>
      <c r="CC43" s="4">
        <v>-11622.086456626575</v>
      </c>
      <c r="CD43" s="4">
        <v>-45062.488885780011</v>
      </c>
      <c r="CE43" s="4">
        <v>1982.0936450000008</v>
      </c>
      <c r="CF43" s="4">
        <v>-167564.98899607002</v>
      </c>
      <c r="CG43" s="4">
        <v>-1173.1153360200001</v>
      </c>
      <c r="CH43" s="4">
        <v>-14202.589947756169</v>
      </c>
      <c r="CI43" s="4">
        <v>-11634.111661902862</v>
      </c>
      <c r="CJ43" s="4">
        <v>-20992.930864901326</v>
      </c>
      <c r="CK43" s="4">
        <v>-3597.282690459996</v>
      </c>
      <c r="CL43" s="4">
        <v>-1933.6314153799949</v>
      </c>
      <c r="CM43" s="4">
        <v>-14235.470898517013</v>
      </c>
      <c r="CN43" s="4">
        <v>-10660.420811740123</v>
      </c>
      <c r="CO43" s="4">
        <v>0</v>
      </c>
      <c r="CP43" s="4">
        <v>39261.208867780006</v>
      </c>
      <c r="CQ43" s="4">
        <v>1145.5156766099976</v>
      </c>
      <c r="CR43" s="4">
        <v>-52416.972914150021</v>
      </c>
      <c r="CS43" s="4">
        <v>-190305.74184961006</v>
      </c>
      <c r="CT43" s="4">
        <v>-2249.2535033400004</v>
      </c>
      <c r="CU43" s="4">
        <v>-1458.6315624500012</v>
      </c>
      <c r="CV43" s="4">
        <v>-4882.3051923999974</v>
      </c>
      <c r="CW43" s="4">
        <v>-7852.5284393000002</v>
      </c>
      <c r="CX43" s="4">
        <v>1989.1290777700005</v>
      </c>
      <c r="CY43" s="4">
        <v>-114059.05829896999</v>
      </c>
      <c r="CZ43" s="4">
        <v>9021.2533060799979</v>
      </c>
      <c r="DA43" s="4">
        <v>-2373.6116371599769</v>
      </c>
      <c r="DB43" s="4">
        <v>0</v>
      </c>
      <c r="DC43" s="4">
        <v>0</v>
      </c>
      <c r="DD43" s="4">
        <v>0</v>
      </c>
      <c r="DE43" s="4">
        <v>0</v>
      </c>
      <c r="DF43" s="4">
        <v>0</v>
      </c>
      <c r="DG43" s="4">
        <v>0</v>
      </c>
      <c r="DH43" s="4">
        <v>0</v>
      </c>
      <c r="DI43" s="4">
        <v>0</v>
      </c>
      <c r="DJ43" s="4">
        <v>0</v>
      </c>
      <c r="DK43" s="4">
        <v>0</v>
      </c>
      <c r="DL43" s="4">
        <v>0</v>
      </c>
      <c r="DM43" s="4">
        <v>0</v>
      </c>
      <c r="DN43" s="4">
        <v>0</v>
      </c>
      <c r="DO43" s="4">
        <v>0</v>
      </c>
      <c r="DP43" s="4">
        <v>0</v>
      </c>
      <c r="DQ43" s="4">
        <v>0</v>
      </c>
      <c r="DR43" s="4">
        <v>0</v>
      </c>
      <c r="DS43" s="4">
        <v>0</v>
      </c>
      <c r="DT43" s="4">
        <v>0</v>
      </c>
      <c r="DU43" s="4">
        <v>0</v>
      </c>
      <c r="DV43" s="4">
        <v>0</v>
      </c>
      <c r="DW43" s="4">
        <v>0</v>
      </c>
      <c r="DX43" s="4">
        <v>0</v>
      </c>
      <c r="DY43" s="4">
        <v>0</v>
      </c>
      <c r="DZ43" s="4">
        <v>0</v>
      </c>
      <c r="EA43" s="4">
        <v>0</v>
      </c>
      <c r="EB43" s="4">
        <v>0</v>
      </c>
    </row>
    <row r="44" spans="2:132" ht="16.149999999999999" customHeight="1" x14ac:dyDescent="0.2">
      <c r="B44" s="15" t="s">
        <v>19</v>
      </c>
      <c r="C44" s="1">
        <v>0</v>
      </c>
      <c r="D44" s="1">
        <v>3249.9999999999991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2334.0586338299963</v>
      </c>
      <c r="O44" s="2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">
        <v>0</v>
      </c>
      <c r="AP44" s="1">
        <v>3409.099999999999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1783.1320000000001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11572</v>
      </c>
      <c r="BM44" s="1">
        <v>0</v>
      </c>
      <c r="BN44" s="1">
        <v>0</v>
      </c>
      <c r="BO44" s="1">
        <v>0</v>
      </c>
      <c r="BP44" s="1">
        <f>+BP45+BP46+BP47+BP48</f>
        <v>-5990.42758908408</v>
      </c>
      <c r="BQ44" s="1">
        <f t="shared" si="50"/>
        <v>169210.60663010002</v>
      </c>
      <c r="BR44" s="1">
        <f t="shared" si="50"/>
        <v>-24239.690649349963</v>
      </c>
      <c r="BS44" s="1">
        <f t="shared" si="50"/>
        <v>17319.757112959982</v>
      </c>
      <c r="BT44" s="1">
        <f t="shared" si="50"/>
        <v>6605.3153244410096</v>
      </c>
      <c r="BU44" s="1">
        <f t="shared" si="50"/>
        <v>-583.64071031974345</v>
      </c>
      <c r="BV44" s="1">
        <f t="shared" si="50"/>
        <v>-5021.8946757543454</v>
      </c>
      <c r="BW44" s="1">
        <f t="shared" si="50"/>
        <v>36014.46627364133</v>
      </c>
      <c r="BX44" s="1">
        <f t="shared" si="50"/>
        <v>2180.6637225397353</v>
      </c>
      <c r="BY44" s="1">
        <f t="shared" si="50"/>
        <v>-15957.385355545353</v>
      </c>
      <c r="BZ44" s="1">
        <f t="shared" si="50"/>
        <v>-10514.534976367046</v>
      </c>
      <c r="CA44" s="1">
        <f t="shared" si="50"/>
        <v>111059.36024086254</v>
      </c>
      <c r="CB44" s="1">
        <v>0</v>
      </c>
      <c r="CC44" s="1">
        <v>196.9</v>
      </c>
      <c r="CD44" s="1">
        <v>-12.2</v>
      </c>
      <c r="CE44" s="1">
        <v>-573.4</v>
      </c>
      <c r="CF44" s="1">
        <v>8971.6927091685684</v>
      </c>
      <c r="CG44" s="1">
        <v>0</v>
      </c>
      <c r="CH44" s="1">
        <v>-777.44999354479705</v>
      </c>
      <c r="CI44" s="1">
        <v>-1508.710583382704</v>
      </c>
      <c r="CJ44" s="1">
        <v>-49.909557418656</v>
      </c>
      <c r="CK44" s="1">
        <v>-1841.5137448044002</v>
      </c>
      <c r="CL44" s="1">
        <v>-6308</v>
      </c>
      <c r="CM44" s="1">
        <v>-40.9</v>
      </c>
      <c r="CN44" s="1">
        <v>9156.2813257259004</v>
      </c>
      <c r="CO44" s="48">
        <v>0</v>
      </c>
      <c r="CP44" s="55">
        <v>4192.9999999999991</v>
      </c>
      <c r="CQ44" s="1">
        <v>-151.05811299999999</v>
      </c>
      <c r="CR44" s="1">
        <v>-4377.6000000000004</v>
      </c>
      <c r="CS44" s="1">
        <v>-9375.4484404246559</v>
      </c>
      <c r="CT44" s="1">
        <v>-2377.6313749999999</v>
      </c>
      <c r="CU44" s="1">
        <v>-656.61380699999995</v>
      </c>
      <c r="CV44" s="1">
        <v>120.973</v>
      </c>
      <c r="CW44" s="1">
        <v>-297.07</v>
      </c>
      <c r="CX44" s="1">
        <v>-2529.6410000000001</v>
      </c>
      <c r="CY44" s="1">
        <v>-5150.8680000000004</v>
      </c>
      <c r="CZ44" s="1">
        <v>0</v>
      </c>
      <c r="DA44" s="1">
        <v>-44.881999999999998</v>
      </c>
      <c r="DB44" s="14">
        <v>0</v>
      </c>
      <c r="DC44" s="4">
        <v>0</v>
      </c>
      <c r="DD44" s="4">
        <v>0</v>
      </c>
      <c r="DE44" s="4">
        <v>0</v>
      </c>
      <c r="DF44" s="4">
        <v>0</v>
      </c>
      <c r="DG44" s="4">
        <v>0</v>
      </c>
      <c r="DH44" s="4">
        <v>0</v>
      </c>
      <c r="DI44" s="4">
        <v>0</v>
      </c>
      <c r="DJ44" s="4">
        <v>0</v>
      </c>
      <c r="DK44" s="4">
        <v>0</v>
      </c>
      <c r="DL44" s="4">
        <v>0</v>
      </c>
      <c r="DM44" s="4">
        <v>0</v>
      </c>
      <c r="DN44" s="4">
        <v>0</v>
      </c>
      <c r="DO44" s="4">
        <v>0</v>
      </c>
      <c r="DP44" s="4">
        <v>0</v>
      </c>
      <c r="DQ44" s="4">
        <v>0</v>
      </c>
      <c r="DR44" s="4">
        <v>0</v>
      </c>
      <c r="DS44" s="4">
        <v>0</v>
      </c>
      <c r="DT44" s="4">
        <v>0</v>
      </c>
      <c r="DU44" s="4">
        <v>0</v>
      </c>
      <c r="DV44" s="4">
        <v>0</v>
      </c>
      <c r="DW44" s="4">
        <v>0</v>
      </c>
      <c r="DX44" s="4">
        <v>0</v>
      </c>
      <c r="DY44" s="4">
        <v>0</v>
      </c>
      <c r="DZ44" s="4">
        <v>0</v>
      </c>
      <c r="EA44" s="4">
        <v>0</v>
      </c>
      <c r="EB44" s="4">
        <v>0</v>
      </c>
    </row>
    <row r="45" spans="2:132" ht="16.149999999999999" customHeight="1" x14ac:dyDescent="0.2"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51"/>
      <c r="CP45" s="5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40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40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40"/>
    </row>
    <row r="46" spans="2:132" s="30" customFormat="1" ht="16.149999999999999" customHeight="1" x14ac:dyDescent="0.2">
      <c r="B46" s="3" t="s">
        <v>48</v>
      </c>
      <c r="C46" s="2">
        <f>+C33+C36-C41</f>
        <v>8237.7628911300017</v>
      </c>
      <c r="D46" s="2">
        <f t="shared" ref="D46:N46" si="51">+D33+D36-D41</f>
        <v>-8944.978761340004</v>
      </c>
      <c r="E46" s="2">
        <f t="shared" si="51"/>
        <v>-12.392636523408783</v>
      </c>
      <c r="F46" s="2">
        <f t="shared" si="51"/>
        <v>-7350.8860641259016</v>
      </c>
      <c r="G46" s="2">
        <f t="shared" si="51"/>
        <v>-17434.952083603108</v>
      </c>
      <c r="H46" s="2">
        <f t="shared" si="51"/>
        <v>-6776.9997320200018</v>
      </c>
      <c r="I46" s="2">
        <f t="shared" si="51"/>
        <v>7943.9449688900049</v>
      </c>
      <c r="J46" s="2">
        <f t="shared" si="51"/>
        <v>-7523.2308791299693</v>
      </c>
      <c r="K46" s="2">
        <f t="shared" si="51"/>
        <v>-4234.1566240799793</v>
      </c>
      <c r="L46" s="2">
        <f t="shared" si="51"/>
        <v>827.21449014000973</v>
      </c>
      <c r="M46" s="2">
        <f t="shared" si="51"/>
        <v>-15762.660895850029</v>
      </c>
      <c r="N46" s="2">
        <f t="shared" si="51"/>
        <v>1062.9480740134086</v>
      </c>
      <c r="O46" s="2">
        <v>0</v>
      </c>
      <c r="P46" s="2">
        <v>37033.196757979778</v>
      </c>
      <c r="Q46" s="2">
        <v>-9305.8346967300167</v>
      </c>
      <c r="R46" s="2">
        <v>35106.531255580077</v>
      </c>
      <c r="S46" s="2">
        <v>20271.689584830077</v>
      </c>
      <c r="T46" s="2">
        <v>41965.576402619772</v>
      </c>
      <c r="U46" s="2">
        <v>-16492.639206471446</v>
      </c>
      <c r="V46" s="2">
        <v>-29012.416160379653</v>
      </c>
      <c r="W46" s="2">
        <v>37666.649156029969</v>
      </c>
      <c r="X46" s="2">
        <v>-16482.507619460004</v>
      </c>
      <c r="Y46" s="2">
        <v>-34257.534203470001</v>
      </c>
      <c r="Z46" s="2">
        <v>-30983.116300919959</v>
      </c>
      <c r="AA46" s="2">
        <v>-9807.0861004700346</v>
      </c>
      <c r="AB46" s="4">
        <v>0</v>
      </c>
      <c r="AC46" s="2">
        <f>+AC33+AC36-AC41</f>
        <v>14634.748418580002</v>
      </c>
      <c r="AD46" s="2">
        <f t="shared" ref="AD46:AN46" si="52">+AD33+AD36-AD41</f>
        <v>-15522.30961542001</v>
      </c>
      <c r="AE46" s="2">
        <f t="shared" si="52"/>
        <v>-692.1304937799905</v>
      </c>
      <c r="AF46" s="2">
        <f t="shared" si="52"/>
        <v>1989.1671996200057</v>
      </c>
      <c r="AG46" s="2">
        <f t="shared" si="52"/>
        <v>-3137.6420055000344</v>
      </c>
      <c r="AH46" s="2">
        <f t="shared" si="52"/>
        <v>-6917.1334323800183</v>
      </c>
      <c r="AI46" s="2">
        <f t="shared" si="52"/>
        <v>-5825.1268184200126</v>
      </c>
      <c r="AJ46" s="2">
        <f t="shared" si="52"/>
        <v>3296.4051537300111</v>
      </c>
      <c r="AK46" s="2">
        <f t="shared" si="52"/>
        <v>3357.1345601600551</v>
      </c>
      <c r="AL46" s="2">
        <f t="shared" si="52"/>
        <v>-7633.212382390011</v>
      </c>
      <c r="AM46" s="2">
        <f t="shared" si="52"/>
        <v>2501.094565339954</v>
      </c>
      <c r="AN46" s="2">
        <f t="shared" si="52"/>
        <v>4643.1701537300578</v>
      </c>
      <c r="AO46" s="4">
        <v>0</v>
      </c>
      <c r="AP46" s="2">
        <f>+AP33+AP36-AP41</f>
        <v>-5543.4625182299933</v>
      </c>
      <c r="AQ46" s="2">
        <f t="shared" ref="AQ46:BA46" si="53">+AQ33+AQ36-AQ41</f>
        <v>31717.296708730013</v>
      </c>
      <c r="AR46" s="2">
        <f t="shared" si="53"/>
        <v>-1856.4819542100122</v>
      </c>
      <c r="AS46" s="2">
        <f t="shared" si="53"/>
        <v>26586.469680649981</v>
      </c>
      <c r="AT46" s="2">
        <f t="shared" si="53"/>
        <v>-12667.625679780016</v>
      </c>
      <c r="AU46" s="2">
        <f t="shared" si="53"/>
        <v>-2175.5333530799617</v>
      </c>
      <c r="AV46" s="2">
        <f t="shared" si="53"/>
        <v>9770.519001169996</v>
      </c>
      <c r="AW46" s="2">
        <f t="shared" si="53"/>
        <v>-11247.650265319968</v>
      </c>
      <c r="AX46" s="2">
        <f t="shared" si="53"/>
        <v>63891.060436900065</v>
      </c>
      <c r="AY46" s="2">
        <f t="shared" si="53"/>
        <v>4471.8476874600019</v>
      </c>
      <c r="AZ46" s="2">
        <f t="shared" si="53"/>
        <v>-23044.01396865995</v>
      </c>
      <c r="BA46" s="2">
        <f t="shared" si="53"/>
        <v>-44795.854471869898</v>
      </c>
      <c r="BB46" s="4">
        <v>0</v>
      </c>
      <c r="BC46" s="2">
        <f>+BC33+BC36-BC41</f>
        <v>-4045.8466942700034</v>
      </c>
      <c r="BD46" s="2">
        <f t="shared" ref="BD46:BN46" si="54">+BD33+BD36-BD41</f>
        <v>-19114.673576299996</v>
      </c>
      <c r="BE46" s="2">
        <f t="shared" si="54"/>
        <v>740.15325895001297</v>
      </c>
      <c r="BF46" s="2">
        <f t="shared" si="54"/>
        <v>-9999.29399414004</v>
      </c>
      <c r="BG46" s="2">
        <f t="shared" si="54"/>
        <v>-15217.75837431999</v>
      </c>
      <c r="BH46" s="2">
        <f t="shared" si="54"/>
        <v>-9500.8758585400428</v>
      </c>
      <c r="BI46" s="2">
        <f t="shared" si="54"/>
        <v>20136.602360709985</v>
      </c>
      <c r="BJ46" s="2">
        <f t="shared" si="54"/>
        <v>-9878.7531483699859</v>
      </c>
      <c r="BK46" s="2">
        <f t="shared" si="54"/>
        <v>-11289.121851379969</v>
      </c>
      <c r="BL46" s="2">
        <f t="shared" si="54"/>
        <v>58507.899557459954</v>
      </c>
      <c r="BM46" s="2">
        <f t="shared" si="54"/>
        <v>66786.421083279973</v>
      </c>
      <c r="BN46" s="2">
        <f t="shared" si="54"/>
        <v>-46853.063178249977</v>
      </c>
      <c r="BO46" s="4">
        <v>0</v>
      </c>
      <c r="BP46" s="4">
        <v>-20145.19231767008</v>
      </c>
      <c r="BQ46" s="4">
        <v>135463.25221997016</v>
      </c>
      <c r="BR46" s="4">
        <v>-12701.933987670121</v>
      </c>
      <c r="BS46" s="4">
        <v>-12658.902853680011</v>
      </c>
      <c r="BT46" s="4">
        <v>-30135.56327309999</v>
      </c>
      <c r="BU46" s="4">
        <v>1833.4641378299839</v>
      </c>
      <c r="BV46" s="4">
        <v>-6345.0144376400567</v>
      </c>
      <c r="BW46" s="4">
        <v>1589.2186427600682</v>
      </c>
      <c r="BX46" s="4">
        <v>-20121.290816040011</v>
      </c>
      <c r="BY46" s="4">
        <v>-43197.021692989976</v>
      </c>
      <c r="BZ46" s="4">
        <v>-46993.076581118119</v>
      </c>
      <c r="CA46" s="4">
        <v>83218.451841838105</v>
      </c>
      <c r="CB46" s="4">
        <v>0</v>
      </c>
      <c r="CC46" s="4">
        <v>-19139.002853900904</v>
      </c>
      <c r="CD46" s="4">
        <v>38155.905993922308</v>
      </c>
      <c r="CE46" s="4">
        <v>42030.227547401373</v>
      </c>
      <c r="CF46" s="4">
        <v>7917.3113751403143</v>
      </c>
      <c r="CG46" s="4">
        <v>-57837.792257388966</v>
      </c>
      <c r="CH46" s="4">
        <v>-13364.779246641338</v>
      </c>
      <c r="CI46" s="4">
        <v>-20979.8172461389</v>
      </c>
      <c r="CJ46" s="4">
        <v>114211.53291888078</v>
      </c>
      <c r="CK46" s="4">
        <v>-30126.558698808458</v>
      </c>
      <c r="CL46" s="4">
        <v>-10311.139654907813</v>
      </c>
      <c r="CM46" s="4">
        <v>-32880.314458282766</v>
      </c>
      <c r="CN46" s="4">
        <v>-27193.843821017985</v>
      </c>
      <c r="CO46" s="4">
        <v>0</v>
      </c>
      <c r="CP46" s="4">
        <v>-50669.642807299388</v>
      </c>
      <c r="CQ46" s="4">
        <v>55227.743618369685</v>
      </c>
      <c r="CR46" s="4">
        <v>74133.342239590071</v>
      </c>
      <c r="CS46" s="4">
        <v>-27485.394498580528</v>
      </c>
      <c r="CT46" s="4">
        <v>-80398.843281299967</v>
      </c>
      <c r="CU46" s="4">
        <v>10200.156853030065</v>
      </c>
      <c r="CV46" s="4">
        <v>-4260.5973103299111</v>
      </c>
      <c r="CW46" s="4">
        <v>-6615.8066723801858</v>
      </c>
      <c r="CX46" s="4">
        <v>-28304.172228559932</v>
      </c>
      <c r="CY46" s="4">
        <v>-21379.146536100197</v>
      </c>
      <c r="CZ46" s="4">
        <v>-34947.668222259621</v>
      </c>
      <c r="DA46" s="4">
        <v>-8841.2647131335907</v>
      </c>
      <c r="DB46" s="4">
        <v>0</v>
      </c>
      <c r="DC46" s="4">
        <v>0</v>
      </c>
      <c r="DD46" s="4">
        <v>0</v>
      </c>
      <c r="DE46" s="4">
        <v>0</v>
      </c>
      <c r="DF46" s="4">
        <v>0</v>
      </c>
      <c r="DG46" s="4">
        <v>0</v>
      </c>
      <c r="DH46" s="4">
        <v>0</v>
      </c>
      <c r="DI46" s="4">
        <v>0</v>
      </c>
      <c r="DJ46" s="4">
        <v>0</v>
      </c>
      <c r="DK46" s="4">
        <v>0</v>
      </c>
      <c r="DL46" s="4">
        <v>0</v>
      </c>
      <c r="DM46" s="4">
        <v>0</v>
      </c>
      <c r="DN46" s="4">
        <v>0</v>
      </c>
      <c r="DO46" s="4">
        <v>0</v>
      </c>
      <c r="DP46" s="4">
        <v>0</v>
      </c>
      <c r="DQ46" s="4">
        <v>0</v>
      </c>
      <c r="DR46" s="4">
        <v>0</v>
      </c>
      <c r="DS46" s="4">
        <v>0</v>
      </c>
      <c r="DT46" s="4">
        <v>0</v>
      </c>
      <c r="DU46" s="4">
        <v>0</v>
      </c>
      <c r="DV46" s="4">
        <v>0</v>
      </c>
      <c r="DW46" s="4">
        <v>0</v>
      </c>
      <c r="DX46" s="4">
        <v>0</v>
      </c>
      <c r="DY46" s="4">
        <v>0</v>
      </c>
      <c r="DZ46" s="4">
        <v>0</v>
      </c>
      <c r="EA46" s="4">
        <v>0</v>
      </c>
      <c r="EB46" s="4">
        <v>0</v>
      </c>
    </row>
    <row r="47" spans="2:132" s="30" customFormat="1" ht="16.149999999999999" customHeight="1" thickBot="1" x14ac:dyDescent="0.25">
      <c r="B47" s="41" t="s">
        <v>50</v>
      </c>
      <c r="C47" s="42">
        <f>+C36-C41-C46</f>
        <v>-3477.6241249000022</v>
      </c>
      <c r="D47" s="42">
        <f t="shared" ref="D47:N47" si="55">+D36-D41-D46</f>
        <v>2636.7197458100054</v>
      </c>
      <c r="E47" s="42">
        <f t="shared" si="55"/>
        <v>-357.52772348999133</v>
      </c>
      <c r="F47" s="42">
        <f t="shared" si="55"/>
        <v>6485.6511688859027</v>
      </c>
      <c r="G47" s="42">
        <f t="shared" si="55"/>
        <v>7991.9885643500074</v>
      </c>
      <c r="H47" s="42">
        <f t="shared" si="55"/>
        <v>2057.1472356800004</v>
      </c>
      <c r="I47" s="42">
        <f t="shared" si="55"/>
        <v>-8565.6691225200047</v>
      </c>
      <c r="J47" s="42">
        <f t="shared" si="55"/>
        <v>6553.4908667999689</v>
      </c>
      <c r="K47" s="42">
        <f t="shared" si="55"/>
        <v>714.78674205997959</v>
      </c>
      <c r="L47" s="42">
        <f t="shared" si="55"/>
        <v>-385.61240648000967</v>
      </c>
      <c r="M47" s="42">
        <f t="shared" si="55"/>
        <v>14857.053144450028</v>
      </c>
      <c r="N47" s="42">
        <f t="shared" si="55"/>
        <v>18987.805676329997</v>
      </c>
      <c r="O47" s="2">
        <v>0</v>
      </c>
      <c r="P47" s="42">
        <f>+P36-P41-P46</f>
        <v>-36967.602477179775</v>
      </c>
      <c r="Q47" s="42">
        <f t="shared" ref="Q47:AA47" si="56">+Q36-Q41-Q46</f>
        <v>17610.620715140016</v>
      </c>
      <c r="R47" s="42">
        <f t="shared" si="56"/>
        <v>-36175.548255200076</v>
      </c>
      <c r="S47" s="42">
        <f t="shared" si="56"/>
        <v>-5477.2152712200768</v>
      </c>
      <c r="T47" s="42">
        <f t="shared" si="56"/>
        <v>-20706.155929639775</v>
      </c>
      <c r="U47" s="42">
        <f t="shared" si="56"/>
        <v>18142.348550681432</v>
      </c>
      <c r="V47" s="42">
        <f t="shared" si="56"/>
        <v>32885.341945539643</v>
      </c>
      <c r="W47" s="42">
        <f t="shared" si="56"/>
        <v>-35572.291078229973</v>
      </c>
      <c r="X47" s="42">
        <f t="shared" si="56"/>
        <v>18040.214809610017</v>
      </c>
      <c r="Y47" s="42">
        <f t="shared" si="56"/>
        <v>44989.101999429986</v>
      </c>
      <c r="Z47" s="42">
        <f t="shared" si="56"/>
        <v>44812.337968549939</v>
      </c>
      <c r="AA47" s="42">
        <f t="shared" si="56"/>
        <v>62394.559757890049</v>
      </c>
      <c r="AB47" s="43">
        <v>0</v>
      </c>
      <c r="AC47" s="42">
        <f>+AC36-AC41-AC46</f>
        <v>695.82471485999849</v>
      </c>
      <c r="AD47" s="42">
        <f t="shared" ref="AD47:AN47" si="57">+AD36-AD41-AD46</f>
        <v>15299.663141020006</v>
      </c>
      <c r="AE47" s="42">
        <f t="shared" si="57"/>
        <v>4602.6997025599921</v>
      </c>
      <c r="AF47" s="42">
        <f t="shared" si="57"/>
        <v>10466.451405400003</v>
      </c>
      <c r="AG47" s="42">
        <f t="shared" si="57"/>
        <v>11566.238226779031</v>
      </c>
      <c r="AH47" s="42">
        <f t="shared" si="57"/>
        <v>7886.0660194000084</v>
      </c>
      <c r="AI47" s="42">
        <f t="shared" si="57"/>
        <v>7988.994796603627</v>
      </c>
      <c r="AJ47" s="42">
        <f t="shared" si="57"/>
        <v>2925.3115834900091</v>
      </c>
      <c r="AK47" s="42">
        <f t="shared" si="57"/>
        <v>11981.379833469946</v>
      </c>
      <c r="AL47" s="42">
        <f t="shared" si="57"/>
        <v>14957.555147500039</v>
      </c>
      <c r="AM47" s="42">
        <f t="shared" si="57"/>
        <v>-3154.3527588500001</v>
      </c>
      <c r="AN47" s="42">
        <f t="shared" si="57"/>
        <v>17707.550702423119</v>
      </c>
      <c r="AO47" s="4">
        <v>0</v>
      </c>
      <c r="AP47" s="42">
        <f>+AP36-AP41-AP46</f>
        <v>1204.6410541499936</v>
      </c>
      <c r="AQ47" s="42">
        <f t="shared" ref="AQ47:BA47" si="58">+AQ36-AQ41-AQ46</f>
        <v>17942.398241959992</v>
      </c>
      <c r="AR47" s="42">
        <f t="shared" si="58"/>
        <v>10611.373159990006</v>
      </c>
      <c r="AS47" s="42">
        <f t="shared" si="58"/>
        <v>17425.73928504001</v>
      </c>
      <c r="AT47" s="42">
        <f t="shared" si="58"/>
        <v>4511.2559508699997</v>
      </c>
      <c r="AU47" s="42">
        <f t="shared" si="58"/>
        <v>18011.993384869958</v>
      </c>
      <c r="AV47" s="42">
        <f t="shared" si="58"/>
        <v>16581.988495589707</v>
      </c>
      <c r="AW47" s="42">
        <f t="shared" si="58"/>
        <v>10529.460221219968</v>
      </c>
      <c r="AX47" s="42">
        <f t="shared" si="58"/>
        <v>2978.3412182100001</v>
      </c>
      <c r="AY47" s="42">
        <f t="shared" si="58"/>
        <v>11880.198991719997</v>
      </c>
      <c r="AZ47" s="42">
        <f t="shared" si="58"/>
        <v>11305.837393995445</v>
      </c>
      <c r="BA47" s="42">
        <f t="shared" si="58"/>
        <v>12822.725567353609</v>
      </c>
      <c r="BB47" s="42">
        <v>0</v>
      </c>
      <c r="BC47" s="42">
        <f>+BC36-BC41-BC46</f>
        <v>10445.193485398799</v>
      </c>
      <c r="BD47" s="42">
        <f t="shared" ref="BD47:BN47" si="59">+BD36-BD41-BD46</f>
        <v>33050.589291274402</v>
      </c>
      <c r="BE47" s="42">
        <f t="shared" si="59"/>
        <v>11105.993534461188</v>
      </c>
      <c r="BF47" s="42">
        <f t="shared" si="59"/>
        <v>30450.336887610436</v>
      </c>
      <c r="BG47" s="42">
        <f t="shared" si="59"/>
        <v>6371.4522444868999</v>
      </c>
      <c r="BH47" s="42">
        <f t="shared" si="59"/>
        <v>34003.696510236892</v>
      </c>
      <c r="BI47" s="42">
        <f t="shared" si="59"/>
        <v>5057.2332169831934</v>
      </c>
      <c r="BJ47" s="42">
        <f t="shared" si="59"/>
        <v>12235.101303179988</v>
      </c>
      <c r="BK47" s="42">
        <f t="shared" si="59"/>
        <v>22077.645536907949</v>
      </c>
      <c r="BL47" s="42">
        <f t="shared" si="59"/>
        <v>3141.7347014700645</v>
      </c>
      <c r="BM47" s="42">
        <f t="shared" si="59"/>
        <v>13465.87757061499</v>
      </c>
      <c r="BN47" s="42">
        <f t="shared" si="59"/>
        <v>31720.614521851472</v>
      </c>
      <c r="BO47" s="4">
        <v>0</v>
      </c>
      <c r="BP47" s="4">
        <v>14154.764728586</v>
      </c>
      <c r="BQ47" s="4">
        <v>33747.354410129861</v>
      </c>
      <c r="BR47" s="4">
        <v>-11537.756661679843</v>
      </c>
      <c r="BS47" s="4">
        <v>29978.659966639992</v>
      </c>
      <c r="BT47" s="4">
        <v>36740.878597540999</v>
      </c>
      <c r="BU47" s="4">
        <v>-2417.1048481497273</v>
      </c>
      <c r="BV47" s="4">
        <v>1323.1197618857113</v>
      </c>
      <c r="BW47" s="4">
        <v>34425.247630881262</v>
      </c>
      <c r="BX47" s="4">
        <v>22301.954538579746</v>
      </c>
      <c r="BY47" s="4">
        <v>27239.636337444623</v>
      </c>
      <c r="BZ47" s="4">
        <v>36478.541604751073</v>
      </c>
      <c r="CA47" s="4">
        <v>27840.90839902444</v>
      </c>
      <c r="CB47" s="4">
        <v>0</v>
      </c>
      <c r="CC47" s="4">
        <v>21219.992800656546</v>
      </c>
      <c r="CD47" s="4">
        <v>24766.127171760032</v>
      </c>
      <c r="CE47" s="4">
        <v>-3478.4911725100537</v>
      </c>
      <c r="CF47" s="4">
        <v>55490.919255009969</v>
      </c>
      <c r="CG47" s="4">
        <v>47563.070348019981</v>
      </c>
      <c r="CH47" s="4">
        <v>210.04673544614343</v>
      </c>
      <c r="CI47" s="4">
        <v>-17012.067160867122</v>
      </c>
      <c r="CJ47" s="4">
        <v>21306.264214851268</v>
      </c>
      <c r="CK47" s="4">
        <v>17599.187340540069</v>
      </c>
      <c r="CL47" s="4">
        <v>23700.652849689955</v>
      </c>
      <c r="CM47" s="4">
        <v>34402.802581437005</v>
      </c>
      <c r="CN47" s="4">
        <v>59098.516828159787</v>
      </c>
      <c r="CO47" s="4">
        <v>0</v>
      </c>
      <c r="CP47" s="4">
        <v>126766.59100273943</v>
      </c>
      <c r="CQ47" s="4">
        <v>-26770.539447019648</v>
      </c>
      <c r="CR47" s="4">
        <v>-12357.52071981004</v>
      </c>
      <c r="CS47" s="4">
        <v>51238.941628499248</v>
      </c>
      <c r="CT47" s="4">
        <v>27819.462834219972</v>
      </c>
      <c r="CU47" s="4">
        <v>-3236.6799139400246</v>
      </c>
      <c r="CV47" s="4">
        <v>-13743.834380380125</v>
      </c>
      <c r="CW47" s="4">
        <v>-36213.625192989814</v>
      </c>
      <c r="CX47" s="4">
        <v>-7007.6957162500767</v>
      </c>
      <c r="CY47" s="4">
        <v>17801.609265330204</v>
      </c>
      <c r="CZ47" s="4">
        <v>19923.875556019673</v>
      </c>
      <c r="DA47" s="4">
        <v>-4980.8592362764175</v>
      </c>
      <c r="DB47" s="4">
        <v>0</v>
      </c>
      <c r="DC47" s="4">
        <v>0</v>
      </c>
      <c r="DD47" s="4">
        <v>0</v>
      </c>
      <c r="DE47" s="4">
        <v>0</v>
      </c>
      <c r="DF47" s="4">
        <v>0</v>
      </c>
      <c r="DG47" s="4">
        <v>0</v>
      </c>
      <c r="DH47" s="4">
        <v>0</v>
      </c>
      <c r="DI47" s="4">
        <v>0</v>
      </c>
      <c r="DJ47" s="4">
        <v>0</v>
      </c>
      <c r="DK47" s="4">
        <v>0</v>
      </c>
      <c r="DL47" s="4">
        <v>0</v>
      </c>
      <c r="DM47" s="4">
        <v>0</v>
      </c>
      <c r="DN47" s="4">
        <v>0</v>
      </c>
      <c r="DO47" s="4">
        <v>0</v>
      </c>
      <c r="DP47" s="4">
        <v>0</v>
      </c>
      <c r="DQ47" s="4">
        <v>0</v>
      </c>
      <c r="DR47" s="4">
        <v>0</v>
      </c>
      <c r="DS47" s="4">
        <v>0</v>
      </c>
      <c r="DT47" s="4">
        <v>0</v>
      </c>
      <c r="DU47" s="4">
        <v>0</v>
      </c>
      <c r="DV47" s="4">
        <v>0</v>
      </c>
      <c r="DW47" s="4">
        <v>0</v>
      </c>
      <c r="DX47" s="4">
        <v>0</v>
      </c>
      <c r="DY47" s="4">
        <v>0</v>
      </c>
      <c r="DZ47" s="4">
        <v>0</v>
      </c>
      <c r="EA47" s="4">
        <v>0</v>
      </c>
      <c r="EB47" s="4">
        <v>0</v>
      </c>
    </row>
    <row r="48" spans="2:132" x14ac:dyDescent="0.2">
      <c r="B48" s="44" t="s">
        <v>51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2:119" ht="62.45" customHeight="1" x14ac:dyDescent="0.2">
      <c r="B49" s="152" t="s">
        <v>53</v>
      </c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</row>
    <row r="50" spans="2:119" x14ac:dyDescent="0.2">
      <c r="B50" s="152" t="s">
        <v>57</v>
      </c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</row>
    <row r="51" spans="2:119" x14ac:dyDescent="0.2">
      <c r="B51" s="44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7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7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7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7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</row>
    <row r="52" spans="2:119" x14ac:dyDescent="0.2">
      <c r="B52" s="44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2:119" x14ac:dyDescent="0.2">
      <c r="B53" s="44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2:119" x14ac:dyDescent="0.2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2:119" x14ac:dyDescent="0.2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2:119" x14ac:dyDescent="0.2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2:119" x14ac:dyDescent="0.2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2:119" x14ac:dyDescent="0.2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2:119" x14ac:dyDescent="0.2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2:119" x14ac:dyDescent="0.2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  <row r="61" spans="2:119" x14ac:dyDescent="0.2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</row>
    <row r="62" spans="2:119" x14ac:dyDescent="0.2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</row>
    <row r="63" spans="2:119" x14ac:dyDescent="0.2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</row>
    <row r="64" spans="2:119" x14ac:dyDescent="0.2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</row>
    <row r="65" s="17" customFormat="1" x14ac:dyDescent="0.2"/>
    <row r="66" s="17" customFormat="1" x14ac:dyDescent="0.2"/>
    <row r="67" s="17" customFormat="1" x14ac:dyDescent="0.2"/>
    <row r="68" s="17" customFormat="1" x14ac:dyDescent="0.2"/>
    <row r="69" s="17" customFormat="1" x14ac:dyDescent="0.2"/>
    <row r="70" s="17" customFormat="1" x14ac:dyDescent="0.2"/>
    <row r="71" s="17" customFormat="1" x14ac:dyDescent="0.2"/>
    <row r="72" s="17" customFormat="1" x14ac:dyDescent="0.2"/>
    <row r="73" s="17" customFormat="1" x14ac:dyDescent="0.2"/>
    <row r="74" s="17" customFormat="1" x14ac:dyDescent="0.2"/>
    <row r="75" s="17" customFormat="1" x14ac:dyDescent="0.2"/>
    <row r="76" s="17" customFormat="1" x14ac:dyDescent="0.2"/>
    <row r="77" s="17" customFormat="1" x14ac:dyDescent="0.2"/>
    <row r="78" s="17" customFormat="1" x14ac:dyDescent="0.2"/>
    <row r="79" s="17" customFormat="1" x14ac:dyDescent="0.2"/>
    <row r="80" s="17" customFormat="1" x14ac:dyDescent="0.2"/>
    <row r="81" s="17" customFormat="1" x14ac:dyDescent="0.2"/>
    <row r="82" s="17" customFormat="1" x14ac:dyDescent="0.2"/>
    <row r="83" s="17" customFormat="1" x14ac:dyDescent="0.2"/>
    <row r="84" s="17" customFormat="1" x14ac:dyDescent="0.2"/>
    <row r="85" s="17" customFormat="1" x14ac:dyDescent="0.2"/>
    <row r="86" s="17" customFormat="1" x14ac:dyDescent="0.2"/>
    <row r="87" s="17" customFormat="1" x14ac:dyDescent="0.2"/>
    <row r="88" s="17" customFormat="1" x14ac:dyDescent="0.2"/>
    <row r="89" s="17" customFormat="1" x14ac:dyDescent="0.2"/>
    <row r="90" s="17" customFormat="1" x14ac:dyDescent="0.2"/>
    <row r="91" s="17" customFormat="1" x14ac:dyDescent="0.2"/>
    <row r="92" s="17" customFormat="1" x14ac:dyDescent="0.2"/>
    <row r="93" s="17" customFormat="1" x14ac:dyDescent="0.2"/>
    <row r="94" s="17" customFormat="1" x14ac:dyDescent="0.2"/>
    <row r="95" s="17" customFormat="1" x14ac:dyDescent="0.2"/>
    <row r="96" s="17" customFormat="1" x14ac:dyDescent="0.2"/>
    <row r="97" s="17" customFormat="1" x14ac:dyDescent="0.2"/>
    <row r="98" s="17" customFormat="1" x14ac:dyDescent="0.2"/>
    <row r="99" s="17" customFormat="1" x14ac:dyDescent="0.2"/>
    <row r="100" s="17" customFormat="1" x14ac:dyDescent="0.2"/>
    <row r="101" s="17" customFormat="1" x14ac:dyDescent="0.2"/>
    <row r="102" s="17" customFormat="1" x14ac:dyDescent="0.2"/>
    <row r="103" s="17" customFormat="1" x14ac:dyDescent="0.2"/>
    <row r="104" s="17" customFormat="1" x14ac:dyDescent="0.2"/>
    <row r="105" s="17" customFormat="1" x14ac:dyDescent="0.2"/>
    <row r="106" s="17" customFormat="1" x14ac:dyDescent="0.2"/>
    <row r="107" s="17" customFormat="1" x14ac:dyDescent="0.2"/>
    <row r="108" s="17" customFormat="1" x14ac:dyDescent="0.2"/>
    <row r="109" s="17" customFormat="1" x14ac:dyDescent="0.2"/>
    <row r="110" s="17" customFormat="1" x14ac:dyDescent="0.2"/>
    <row r="111" s="17" customFormat="1" x14ac:dyDescent="0.2"/>
    <row r="112" s="17" customFormat="1" x14ac:dyDescent="0.2"/>
    <row r="113" s="17" customFormat="1" x14ac:dyDescent="0.2"/>
    <row r="114" s="17" customFormat="1" x14ac:dyDescent="0.2"/>
    <row r="115" s="17" customFormat="1" x14ac:dyDescent="0.2"/>
    <row r="116" s="17" customFormat="1" x14ac:dyDescent="0.2"/>
    <row r="117" s="17" customFormat="1" x14ac:dyDescent="0.2"/>
    <row r="118" s="17" customFormat="1" x14ac:dyDescent="0.2"/>
    <row r="119" s="17" customFormat="1" x14ac:dyDescent="0.2"/>
    <row r="120" s="17" customFormat="1" x14ac:dyDescent="0.2"/>
    <row r="121" s="17" customFormat="1" x14ac:dyDescent="0.2"/>
    <row r="122" s="17" customFormat="1" x14ac:dyDescent="0.2"/>
    <row r="123" s="17" customFormat="1" x14ac:dyDescent="0.2"/>
    <row r="124" s="17" customFormat="1" x14ac:dyDescent="0.2"/>
    <row r="125" s="17" customFormat="1" x14ac:dyDescent="0.2"/>
    <row r="126" s="17" customFormat="1" x14ac:dyDescent="0.2"/>
    <row r="127" s="17" customFormat="1" x14ac:dyDescent="0.2"/>
    <row r="128" s="17" customFormat="1" x14ac:dyDescent="0.2"/>
    <row r="129" s="17" customFormat="1" x14ac:dyDescent="0.2"/>
    <row r="130" s="17" customFormat="1" x14ac:dyDescent="0.2"/>
    <row r="131" s="17" customFormat="1" x14ac:dyDescent="0.2"/>
    <row r="132" s="17" customFormat="1" x14ac:dyDescent="0.2"/>
    <row r="133" s="17" customFormat="1" x14ac:dyDescent="0.2"/>
    <row r="134" s="17" customFormat="1" x14ac:dyDescent="0.2"/>
    <row r="135" s="17" customFormat="1" x14ac:dyDescent="0.2"/>
    <row r="136" s="17" customFormat="1" x14ac:dyDescent="0.2"/>
    <row r="137" s="17" customFormat="1" x14ac:dyDescent="0.2"/>
    <row r="138" s="17" customFormat="1" x14ac:dyDescent="0.2"/>
    <row r="139" s="17" customFormat="1" x14ac:dyDescent="0.2"/>
    <row r="140" s="17" customFormat="1" x14ac:dyDescent="0.2"/>
    <row r="141" s="17" customFormat="1" x14ac:dyDescent="0.2"/>
    <row r="142" s="17" customFormat="1" x14ac:dyDescent="0.2"/>
    <row r="143" s="17" customFormat="1" x14ac:dyDescent="0.2"/>
    <row r="144" s="17" customFormat="1" x14ac:dyDescent="0.2"/>
    <row r="145" s="17" customFormat="1" x14ac:dyDescent="0.2"/>
    <row r="146" s="17" customFormat="1" x14ac:dyDescent="0.2"/>
    <row r="147" s="17" customFormat="1" x14ac:dyDescent="0.2"/>
    <row r="148" s="17" customFormat="1" x14ac:dyDescent="0.2"/>
    <row r="149" s="17" customFormat="1" x14ac:dyDescent="0.2"/>
    <row r="150" s="17" customFormat="1" x14ac:dyDescent="0.2"/>
    <row r="151" s="17" customFormat="1" x14ac:dyDescent="0.2"/>
    <row r="152" s="17" customFormat="1" x14ac:dyDescent="0.2"/>
    <row r="153" s="17" customFormat="1" x14ac:dyDescent="0.2"/>
    <row r="154" s="17" customFormat="1" x14ac:dyDescent="0.2"/>
    <row r="155" s="17" customFormat="1" x14ac:dyDescent="0.2"/>
    <row r="156" s="17" customFormat="1" x14ac:dyDescent="0.2"/>
    <row r="157" s="17" customFormat="1" x14ac:dyDescent="0.2"/>
    <row r="158" s="17" customFormat="1" x14ac:dyDescent="0.2"/>
    <row r="159" s="17" customFormat="1" x14ac:dyDescent="0.2"/>
    <row r="160" s="17" customFormat="1" x14ac:dyDescent="0.2"/>
    <row r="161" s="17" customFormat="1" x14ac:dyDescent="0.2"/>
    <row r="162" s="17" customFormat="1" x14ac:dyDescent="0.2"/>
    <row r="163" s="17" customFormat="1" x14ac:dyDescent="0.2"/>
    <row r="164" s="17" customFormat="1" x14ac:dyDescent="0.2"/>
    <row r="165" s="17" customFormat="1" x14ac:dyDescent="0.2"/>
    <row r="166" s="17" customFormat="1" x14ac:dyDescent="0.2"/>
    <row r="167" s="17" customFormat="1" x14ac:dyDescent="0.2"/>
    <row r="168" s="17" customFormat="1" x14ac:dyDescent="0.2"/>
    <row r="169" s="17" customFormat="1" x14ac:dyDescent="0.2"/>
    <row r="170" s="17" customFormat="1" x14ac:dyDescent="0.2"/>
    <row r="171" s="17" customFormat="1" x14ac:dyDescent="0.2"/>
    <row r="172" s="17" customFormat="1" x14ac:dyDescent="0.2"/>
    <row r="173" s="17" customFormat="1" x14ac:dyDescent="0.2"/>
    <row r="174" s="17" customFormat="1" x14ac:dyDescent="0.2"/>
    <row r="175" s="17" customFormat="1" x14ac:dyDescent="0.2"/>
    <row r="176" s="17" customFormat="1" x14ac:dyDescent="0.2"/>
    <row r="177" s="17" customFormat="1" x14ac:dyDescent="0.2"/>
    <row r="178" s="17" customFormat="1" x14ac:dyDescent="0.2"/>
    <row r="179" s="17" customFormat="1" x14ac:dyDescent="0.2"/>
    <row r="180" s="17" customFormat="1" x14ac:dyDescent="0.2"/>
    <row r="181" s="17" customFormat="1" x14ac:dyDescent="0.2"/>
    <row r="182" s="17" customFormat="1" x14ac:dyDescent="0.2"/>
    <row r="183" s="17" customFormat="1" x14ac:dyDescent="0.2"/>
    <row r="184" s="17" customFormat="1" x14ac:dyDescent="0.2"/>
    <row r="185" s="17" customFormat="1" x14ac:dyDescent="0.2"/>
    <row r="186" s="17" customFormat="1" x14ac:dyDescent="0.2"/>
    <row r="187" s="17" customFormat="1" x14ac:dyDescent="0.2"/>
    <row r="188" s="17" customFormat="1" x14ac:dyDescent="0.2"/>
    <row r="189" s="17" customFormat="1" x14ac:dyDescent="0.2"/>
    <row r="190" s="17" customFormat="1" x14ac:dyDescent="0.2"/>
    <row r="191" s="17" customFormat="1" x14ac:dyDescent="0.2"/>
    <row r="192" s="17" customFormat="1" x14ac:dyDescent="0.2"/>
    <row r="193" s="17" customFormat="1" x14ac:dyDescent="0.2"/>
    <row r="194" s="17" customFormat="1" x14ac:dyDescent="0.2"/>
    <row r="195" s="17" customFormat="1" x14ac:dyDescent="0.2"/>
    <row r="196" s="17" customFormat="1" x14ac:dyDescent="0.2"/>
    <row r="197" s="17" customFormat="1" x14ac:dyDescent="0.2"/>
    <row r="198" s="17" customFormat="1" x14ac:dyDescent="0.2"/>
    <row r="199" s="17" customFormat="1" x14ac:dyDescent="0.2"/>
    <row r="200" s="17" customFormat="1" x14ac:dyDescent="0.2"/>
    <row r="201" s="17" customFormat="1" x14ac:dyDescent="0.2"/>
    <row r="202" s="17" customFormat="1" x14ac:dyDescent="0.2"/>
    <row r="203" s="17" customFormat="1" x14ac:dyDescent="0.2"/>
    <row r="204" s="17" customFormat="1" x14ac:dyDescent="0.2"/>
    <row r="205" s="17" customFormat="1" x14ac:dyDescent="0.2"/>
    <row r="206" s="17" customFormat="1" x14ac:dyDescent="0.2"/>
    <row r="207" s="17" customFormat="1" x14ac:dyDescent="0.2"/>
    <row r="208" s="17" customFormat="1" x14ac:dyDescent="0.2"/>
    <row r="209" s="17" customFormat="1" x14ac:dyDescent="0.2"/>
    <row r="210" s="17" customFormat="1" x14ac:dyDescent="0.2"/>
    <row r="211" s="17" customFormat="1" x14ac:dyDescent="0.2"/>
    <row r="212" s="17" customFormat="1" x14ac:dyDescent="0.2"/>
    <row r="213" s="17" customFormat="1" x14ac:dyDescent="0.2"/>
    <row r="214" s="17" customFormat="1" x14ac:dyDescent="0.2"/>
    <row r="215" s="17" customFormat="1" x14ac:dyDescent="0.2"/>
    <row r="216" s="17" customFormat="1" x14ac:dyDescent="0.2"/>
    <row r="217" s="17" customFormat="1" x14ac:dyDescent="0.2"/>
    <row r="218" s="17" customFormat="1" x14ac:dyDescent="0.2"/>
    <row r="219" s="17" customFormat="1" x14ac:dyDescent="0.2"/>
    <row r="220" s="17" customFormat="1" x14ac:dyDescent="0.2"/>
    <row r="221" s="17" customFormat="1" x14ac:dyDescent="0.2"/>
    <row r="222" s="17" customFormat="1" x14ac:dyDescent="0.2"/>
    <row r="223" s="17" customFormat="1" x14ac:dyDescent="0.2"/>
    <row r="224" s="17" customFormat="1" x14ac:dyDescent="0.2"/>
    <row r="225" s="17" customFormat="1" x14ac:dyDescent="0.2"/>
    <row r="226" s="17" customFormat="1" x14ac:dyDescent="0.2"/>
    <row r="227" s="17" customFormat="1" x14ac:dyDescent="0.2"/>
    <row r="228" s="17" customFormat="1" x14ac:dyDescent="0.2"/>
    <row r="229" s="17" customFormat="1" x14ac:dyDescent="0.2"/>
    <row r="230" s="17" customFormat="1" x14ac:dyDescent="0.2"/>
    <row r="231" s="17" customFormat="1" x14ac:dyDescent="0.2"/>
    <row r="232" s="17" customFormat="1" x14ac:dyDescent="0.2"/>
    <row r="233" s="17" customFormat="1" x14ac:dyDescent="0.2"/>
    <row r="234" s="17" customFormat="1" x14ac:dyDescent="0.2"/>
    <row r="235" s="17" customFormat="1" x14ac:dyDescent="0.2"/>
    <row r="236" s="17" customFormat="1" x14ac:dyDescent="0.2"/>
    <row r="237" s="17" customFormat="1" x14ac:dyDescent="0.2"/>
    <row r="238" s="17" customFormat="1" x14ac:dyDescent="0.2"/>
    <row r="239" s="17" customFormat="1" x14ac:dyDescent="0.2"/>
    <row r="240" s="17" customFormat="1" x14ac:dyDescent="0.2"/>
    <row r="241" s="17" customFormat="1" x14ac:dyDescent="0.2"/>
    <row r="242" s="17" customFormat="1" x14ac:dyDescent="0.2"/>
    <row r="243" s="17" customFormat="1" x14ac:dyDescent="0.2"/>
    <row r="244" s="17" customFormat="1" x14ac:dyDescent="0.2"/>
    <row r="245" s="17" customFormat="1" x14ac:dyDescent="0.2"/>
    <row r="246" s="17" customFormat="1" x14ac:dyDescent="0.2"/>
    <row r="247" s="17" customFormat="1" x14ac:dyDescent="0.2"/>
    <row r="248" s="17" customFormat="1" x14ac:dyDescent="0.2"/>
    <row r="249" s="17" customFormat="1" x14ac:dyDescent="0.2"/>
    <row r="250" s="17" customFormat="1" x14ac:dyDescent="0.2"/>
    <row r="251" s="17" customFormat="1" x14ac:dyDescent="0.2"/>
    <row r="252" s="17" customFormat="1" x14ac:dyDescent="0.2"/>
    <row r="253" s="17" customFormat="1" x14ac:dyDescent="0.2"/>
    <row r="254" s="17" customFormat="1" x14ac:dyDescent="0.2"/>
    <row r="255" s="17" customFormat="1" x14ac:dyDescent="0.2"/>
    <row r="256" s="17" customFormat="1" x14ac:dyDescent="0.2"/>
    <row r="257" s="17" customFormat="1" x14ac:dyDescent="0.2"/>
    <row r="258" s="17" customFormat="1" x14ac:dyDescent="0.2"/>
    <row r="259" s="17" customFormat="1" x14ac:dyDescent="0.2"/>
    <row r="260" s="17" customFormat="1" x14ac:dyDescent="0.2"/>
    <row r="261" s="17" customFormat="1" x14ac:dyDescent="0.2"/>
    <row r="262" s="17" customFormat="1" x14ac:dyDescent="0.2"/>
    <row r="263" s="17" customFormat="1" x14ac:dyDescent="0.2"/>
    <row r="264" s="17" customFormat="1" x14ac:dyDescent="0.2"/>
    <row r="265" s="17" customFormat="1" x14ac:dyDescent="0.2"/>
    <row r="266" s="17" customFormat="1" x14ac:dyDescent="0.2"/>
    <row r="267" s="17" customFormat="1" x14ac:dyDescent="0.2"/>
    <row r="268" s="17" customFormat="1" x14ac:dyDescent="0.2"/>
    <row r="269" s="17" customFormat="1" x14ac:dyDescent="0.2"/>
    <row r="270" s="17" customFormat="1" x14ac:dyDescent="0.2"/>
    <row r="271" s="17" customFormat="1" x14ac:dyDescent="0.2"/>
    <row r="272" s="17" customFormat="1" x14ac:dyDescent="0.2"/>
    <row r="273" s="17" customFormat="1" x14ac:dyDescent="0.2"/>
    <row r="274" s="17" customFormat="1" x14ac:dyDescent="0.2"/>
    <row r="275" s="17" customFormat="1" x14ac:dyDescent="0.2"/>
    <row r="276" s="17" customFormat="1" x14ac:dyDescent="0.2"/>
    <row r="277" s="17" customFormat="1" x14ac:dyDescent="0.2"/>
    <row r="278" s="17" customFormat="1" x14ac:dyDescent="0.2"/>
    <row r="279" s="17" customFormat="1" x14ac:dyDescent="0.2"/>
    <row r="280" s="17" customFormat="1" x14ac:dyDescent="0.2"/>
    <row r="281" s="17" customFormat="1" x14ac:dyDescent="0.2"/>
    <row r="282" s="17" customFormat="1" x14ac:dyDescent="0.2"/>
    <row r="283" s="17" customFormat="1" x14ac:dyDescent="0.2"/>
    <row r="284" s="17" customFormat="1" x14ac:dyDescent="0.2"/>
    <row r="285" s="17" customFormat="1" x14ac:dyDescent="0.2"/>
    <row r="286" s="17" customFormat="1" x14ac:dyDescent="0.2"/>
    <row r="287" s="17" customFormat="1" x14ac:dyDescent="0.2"/>
    <row r="288" s="17" customFormat="1" x14ac:dyDescent="0.2"/>
    <row r="289" s="17" customFormat="1" x14ac:dyDescent="0.2"/>
    <row r="290" s="17" customFormat="1" x14ac:dyDescent="0.2"/>
    <row r="291" s="17" customFormat="1" x14ac:dyDescent="0.2"/>
    <row r="292" s="17" customFormat="1" x14ac:dyDescent="0.2"/>
    <row r="293" s="17" customFormat="1" x14ac:dyDescent="0.2"/>
    <row r="294" s="17" customFormat="1" x14ac:dyDescent="0.2"/>
    <row r="295" s="17" customFormat="1" x14ac:dyDescent="0.2"/>
    <row r="296" s="17" customFormat="1" x14ac:dyDescent="0.2"/>
    <row r="297" s="17" customFormat="1" x14ac:dyDescent="0.2"/>
    <row r="298" s="17" customFormat="1" x14ac:dyDescent="0.2"/>
    <row r="299" s="17" customFormat="1" x14ac:dyDescent="0.2"/>
    <row r="300" s="17" customFormat="1" x14ac:dyDescent="0.2"/>
    <row r="301" s="17" customFormat="1" x14ac:dyDescent="0.2"/>
    <row r="302" s="17" customFormat="1" x14ac:dyDescent="0.2"/>
    <row r="303" s="17" customFormat="1" x14ac:dyDescent="0.2"/>
    <row r="304" s="17" customFormat="1" x14ac:dyDescent="0.2"/>
    <row r="305" s="17" customFormat="1" x14ac:dyDescent="0.2"/>
    <row r="306" s="17" customFormat="1" x14ac:dyDescent="0.2"/>
    <row r="307" s="17" customFormat="1" x14ac:dyDescent="0.2"/>
    <row r="308" s="17" customFormat="1" x14ac:dyDescent="0.2"/>
    <row r="309" s="17" customFormat="1" x14ac:dyDescent="0.2"/>
    <row r="310" s="17" customFormat="1" x14ac:dyDescent="0.2"/>
    <row r="311" s="17" customFormat="1" x14ac:dyDescent="0.2"/>
    <row r="312" s="17" customFormat="1" x14ac:dyDescent="0.2"/>
    <row r="313" s="17" customFormat="1" x14ac:dyDescent="0.2"/>
    <row r="314" s="17" customFormat="1" x14ac:dyDescent="0.2"/>
    <row r="315" s="17" customFormat="1" x14ac:dyDescent="0.2"/>
    <row r="316" s="17" customFormat="1" x14ac:dyDescent="0.2"/>
    <row r="317" s="17" customFormat="1" x14ac:dyDescent="0.2"/>
    <row r="318" s="17" customFormat="1" x14ac:dyDescent="0.2"/>
    <row r="319" s="17" customFormat="1" x14ac:dyDescent="0.2"/>
    <row r="320" s="17" customFormat="1" x14ac:dyDescent="0.2"/>
    <row r="321" s="17" customFormat="1" x14ac:dyDescent="0.2"/>
    <row r="322" s="17" customFormat="1" x14ac:dyDescent="0.2"/>
    <row r="323" s="17" customFormat="1" x14ac:dyDescent="0.2"/>
    <row r="324" s="17" customFormat="1" x14ac:dyDescent="0.2"/>
    <row r="325" s="17" customFormat="1" x14ac:dyDescent="0.2"/>
    <row r="326" s="17" customFormat="1" x14ac:dyDescent="0.2"/>
    <row r="327" s="17" customFormat="1" x14ac:dyDescent="0.2"/>
    <row r="328" s="17" customFormat="1" x14ac:dyDescent="0.2"/>
    <row r="329" s="17" customFormat="1" x14ac:dyDescent="0.2"/>
    <row r="330" s="17" customFormat="1" x14ac:dyDescent="0.2"/>
    <row r="331" s="17" customFormat="1" x14ac:dyDescent="0.2"/>
    <row r="332" s="17" customFormat="1" x14ac:dyDescent="0.2"/>
    <row r="333" s="17" customFormat="1" x14ac:dyDescent="0.2"/>
    <row r="334" s="17" customFormat="1" x14ac:dyDescent="0.2"/>
    <row r="335" s="17" customFormat="1" x14ac:dyDescent="0.2"/>
    <row r="336" s="17" customFormat="1" x14ac:dyDescent="0.2"/>
    <row r="337" s="17" customFormat="1" x14ac:dyDescent="0.2"/>
    <row r="338" s="17" customFormat="1" x14ac:dyDescent="0.2"/>
    <row r="339" s="17" customFormat="1" x14ac:dyDescent="0.2"/>
    <row r="340" s="17" customFormat="1" x14ac:dyDescent="0.2"/>
    <row r="341" s="17" customFormat="1" x14ac:dyDescent="0.2"/>
    <row r="342" s="17" customFormat="1" x14ac:dyDescent="0.2"/>
    <row r="343" s="17" customFormat="1" x14ac:dyDescent="0.2"/>
    <row r="344" s="17" customFormat="1" x14ac:dyDescent="0.2"/>
    <row r="345" s="17" customFormat="1" x14ac:dyDescent="0.2"/>
    <row r="346" s="17" customFormat="1" x14ac:dyDescent="0.2"/>
    <row r="347" s="17" customFormat="1" x14ac:dyDescent="0.2"/>
    <row r="348" s="17" customFormat="1" x14ac:dyDescent="0.2"/>
    <row r="349" s="17" customFormat="1" x14ac:dyDescent="0.2"/>
    <row r="350" s="17" customFormat="1" x14ac:dyDescent="0.2"/>
    <row r="351" s="17" customFormat="1" x14ac:dyDescent="0.2"/>
    <row r="352" s="17" customFormat="1" x14ac:dyDescent="0.2"/>
    <row r="353" s="17" customFormat="1" x14ac:dyDescent="0.2"/>
    <row r="354" s="17" customFormat="1" x14ac:dyDescent="0.2"/>
    <row r="355" s="17" customFormat="1" x14ac:dyDescent="0.2"/>
    <row r="356" s="17" customFormat="1" x14ac:dyDescent="0.2"/>
    <row r="357" s="17" customFormat="1" x14ac:dyDescent="0.2"/>
    <row r="358" s="17" customFormat="1" x14ac:dyDescent="0.2"/>
    <row r="359" s="17" customFormat="1" x14ac:dyDescent="0.2"/>
    <row r="360" s="17" customFormat="1" x14ac:dyDescent="0.2"/>
    <row r="361" s="17" customFormat="1" x14ac:dyDescent="0.2"/>
    <row r="362" s="17" customFormat="1" x14ac:dyDescent="0.2"/>
    <row r="363" s="17" customFormat="1" x14ac:dyDescent="0.2"/>
    <row r="364" s="17" customFormat="1" x14ac:dyDescent="0.2"/>
    <row r="365" s="17" customFormat="1" x14ac:dyDescent="0.2"/>
    <row r="366" s="17" customFormat="1" x14ac:dyDescent="0.2"/>
    <row r="367" s="17" customFormat="1" x14ac:dyDescent="0.2"/>
    <row r="368" s="17" customFormat="1" x14ac:dyDescent="0.2"/>
    <row r="369" s="17" customFormat="1" x14ac:dyDescent="0.2"/>
    <row r="370" s="17" customFormat="1" x14ac:dyDescent="0.2"/>
    <row r="371" s="17" customFormat="1" x14ac:dyDescent="0.2"/>
    <row r="372" s="17" customFormat="1" x14ac:dyDescent="0.2"/>
    <row r="373" s="17" customFormat="1" x14ac:dyDescent="0.2"/>
    <row r="374" s="17" customFormat="1" x14ac:dyDescent="0.2"/>
    <row r="375" s="17" customFormat="1" x14ac:dyDescent="0.2"/>
    <row r="376" s="17" customFormat="1" x14ac:dyDescent="0.2"/>
    <row r="377" s="17" customFormat="1" x14ac:dyDescent="0.2"/>
    <row r="378" s="17" customFormat="1" x14ac:dyDescent="0.2"/>
    <row r="379" s="17" customFormat="1" x14ac:dyDescent="0.2"/>
    <row r="380" s="17" customFormat="1" x14ac:dyDescent="0.2"/>
    <row r="381" s="17" customFormat="1" x14ac:dyDescent="0.2"/>
    <row r="382" s="17" customFormat="1" x14ac:dyDescent="0.2"/>
    <row r="383" s="17" customFormat="1" x14ac:dyDescent="0.2"/>
    <row r="384" s="17" customFormat="1" x14ac:dyDescent="0.2"/>
    <row r="385" s="17" customFormat="1" x14ac:dyDescent="0.2"/>
    <row r="386" s="17" customFormat="1" x14ac:dyDescent="0.2"/>
    <row r="387" s="17" customFormat="1" x14ac:dyDescent="0.2"/>
    <row r="388" s="17" customFormat="1" x14ac:dyDescent="0.2"/>
    <row r="389" s="17" customFormat="1" x14ac:dyDescent="0.2"/>
    <row r="390" s="17" customFormat="1" x14ac:dyDescent="0.2"/>
    <row r="391" s="17" customFormat="1" x14ac:dyDescent="0.2"/>
    <row r="392" s="17" customFormat="1" x14ac:dyDescent="0.2"/>
    <row r="393" s="17" customFormat="1" x14ac:dyDescent="0.2"/>
    <row r="394" s="17" customFormat="1" x14ac:dyDescent="0.2"/>
    <row r="395" s="17" customFormat="1" x14ac:dyDescent="0.2"/>
    <row r="396" s="17" customFormat="1" x14ac:dyDescent="0.2"/>
    <row r="397" s="17" customFormat="1" x14ac:dyDescent="0.2"/>
    <row r="398" s="17" customFormat="1" x14ac:dyDescent="0.2"/>
    <row r="399" s="17" customFormat="1" x14ac:dyDescent="0.2"/>
    <row r="400" s="17" customFormat="1" x14ac:dyDescent="0.2"/>
    <row r="401" s="17" customFormat="1" x14ac:dyDescent="0.2"/>
    <row r="402" s="17" customFormat="1" x14ac:dyDescent="0.2"/>
    <row r="403" s="17" customFormat="1" x14ac:dyDescent="0.2"/>
    <row r="404" s="17" customFormat="1" x14ac:dyDescent="0.2"/>
    <row r="405" s="17" customFormat="1" x14ac:dyDescent="0.2"/>
    <row r="406" s="17" customFormat="1" x14ac:dyDescent="0.2"/>
    <row r="407" s="17" customFormat="1" x14ac:dyDescent="0.2"/>
    <row r="408" s="17" customFormat="1" x14ac:dyDescent="0.2"/>
    <row r="409" s="17" customFormat="1" x14ac:dyDescent="0.2"/>
    <row r="410" s="17" customFormat="1" x14ac:dyDescent="0.2"/>
    <row r="411" s="17" customFormat="1" x14ac:dyDescent="0.2"/>
    <row r="412" s="17" customFormat="1" x14ac:dyDescent="0.2"/>
    <row r="413" s="17" customFormat="1" x14ac:dyDescent="0.2"/>
    <row r="414" s="17" customFormat="1" x14ac:dyDescent="0.2"/>
    <row r="415" s="17" customFormat="1" x14ac:dyDescent="0.2"/>
    <row r="416" s="17" customFormat="1" x14ac:dyDescent="0.2"/>
    <row r="417" s="17" customFormat="1" x14ac:dyDescent="0.2"/>
    <row r="418" s="17" customFormat="1" x14ac:dyDescent="0.2"/>
    <row r="419" s="17" customFormat="1" x14ac:dyDescent="0.2"/>
    <row r="420" s="17" customFormat="1" x14ac:dyDescent="0.2"/>
    <row r="421" s="17" customFormat="1" x14ac:dyDescent="0.2"/>
    <row r="422" s="17" customFormat="1" x14ac:dyDescent="0.2"/>
    <row r="423" s="17" customFormat="1" x14ac:dyDescent="0.2"/>
    <row r="424" s="17" customFormat="1" x14ac:dyDescent="0.2"/>
    <row r="425" s="17" customFormat="1" x14ac:dyDescent="0.2"/>
    <row r="426" s="17" customFormat="1" x14ac:dyDescent="0.2"/>
    <row r="427" s="17" customFormat="1" x14ac:dyDescent="0.2"/>
    <row r="428" s="17" customFormat="1" x14ac:dyDescent="0.2"/>
    <row r="429" s="17" customFormat="1" x14ac:dyDescent="0.2"/>
    <row r="430" s="17" customFormat="1" x14ac:dyDescent="0.2"/>
    <row r="431" s="17" customFormat="1" x14ac:dyDescent="0.2"/>
    <row r="432" s="17" customFormat="1" x14ac:dyDescent="0.2"/>
    <row r="433" s="17" customFormat="1" x14ac:dyDescent="0.2"/>
    <row r="434" s="17" customFormat="1" x14ac:dyDescent="0.2"/>
    <row r="435" s="17" customFormat="1" x14ac:dyDescent="0.2"/>
    <row r="436" s="17" customFormat="1" x14ac:dyDescent="0.2"/>
    <row r="437" s="17" customFormat="1" x14ac:dyDescent="0.2"/>
    <row r="438" s="17" customFormat="1" x14ac:dyDescent="0.2"/>
    <row r="439" s="17" customFormat="1" x14ac:dyDescent="0.2"/>
    <row r="440" s="17" customFormat="1" x14ac:dyDescent="0.2"/>
    <row r="441" s="17" customFormat="1" x14ac:dyDescent="0.2"/>
    <row r="442" s="17" customFormat="1" x14ac:dyDescent="0.2"/>
    <row r="443" s="17" customFormat="1" x14ac:dyDescent="0.2"/>
    <row r="444" s="17" customFormat="1" x14ac:dyDescent="0.2"/>
    <row r="445" s="17" customFormat="1" x14ac:dyDescent="0.2"/>
    <row r="446" s="17" customFormat="1" x14ac:dyDescent="0.2"/>
    <row r="447" s="17" customFormat="1" x14ac:dyDescent="0.2"/>
    <row r="448" s="17" customFormat="1" x14ac:dyDescent="0.2"/>
    <row r="449" s="17" customFormat="1" x14ac:dyDescent="0.2"/>
    <row r="450" s="17" customFormat="1" x14ac:dyDescent="0.2"/>
    <row r="451" s="17" customFormat="1" x14ac:dyDescent="0.2"/>
    <row r="452" s="17" customFormat="1" x14ac:dyDescent="0.2"/>
    <row r="453" s="17" customFormat="1" x14ac:dyDescent="0.2"/>
    <row r="454" s="17" customFormat="1" x14ac:dyDescent="0.2"/>
    <row r="455" s="17" customFormat="1" x14ac:dyDescent="0.2"/>
    <row r="456" s="17" customFormat="1" x14ac:dyDescent="0.2"/>
    <row r="457" s="17" customFormat="1" x14ac:dyDescent="0.2"/>
    <row r="458" s="17" customFormat="1" x14ac:dyDescent="0.2"/>
    <row r="459" s="17" customFormat="1" x14ac:dyDescent="0.2"/>
    <row r="460" s="17" customFormat="1" x14ac:dyDescent="0.2"/>
    <row r="461" s="17" customFormat="1" x14ac:dyDescent="0.2"/>
    <row r="462" s="17" customFormat="1" x14ac:dyDescent="0.2"/>
    <row r="463" s="17" customFormat="1" x14ac:dyDescent="0.2"/>
    <row r="464" s="17" customFormat="1" x14ac:dyDescent="0.2"/>
    <row r="465" s="17" customFormat="1" x14ac:dyDescent="0.2"/>
    <row r="466" s="17" customFormat="1" x14ac:dyDescent="0.2"/>
    <row r="467" s="17" customFormat="1" x14ac:dyDescent="0.2"/>
    <row r="468" s="17" customFormat="1" x14ac:dyDescent="0.2"/>
    <row r="469" s="17" customFormat="1" x14ac:dyDescent="0.2"/>
    <row r="470" s="17" customFormat="1" x14ac:dyDescent="0.2"/>
    <row r="471" s="17" customFormat="1" x14ac:dyDescent="0.2"/>
    <row r="472" s="17" customFormat="1" x14ac:dyDescent="0.2"/>
    <row r="473" s="17" customFormat="1" x14ac:dyDescent="0.2"/>
    <row r="474" s="17" customFormat="1" x14ac:dyDescent="0.2"/>
    <row r="475" s="17" customFormat="1" x14ac:dyDescent="0.2"/>
    <row r="476" s="17" customFormat="1" x14ac:dyDescent="0.2"/>
    <row r="477" s="17" customFormat="1" x14ac:dyDescent="0.2"/>
    <row r="478" s="17" customFormat="1" x14ac:dyDescent="0.2"/>
    <row r="479" s="17" customFormat="1" x14ac:dyDescent="0.2"/>
    <row r="480" s="17" customFormat="1" x14ac:dyDescent="0.2"/>
    <row r="481" s="17" customFormat="1" x14ac:dyDescent="0.2"/>
    <row r="482" s="17" customFormat="1" x14ac:dyDescent="0.2"/>
    <row r="483" s="17" customFormat="1" x14ac:dyDescent="0.2"/>
    <row r="484" s="17" customFormat="1" x14ac:dyDescent="0.2"/>
    <row r="485" s="17" customFormat="1" x14ac:dyDescent="0.2"/>
    <row r="486" s="17" customFormat="1" x14ac:dyDescent="0.2"/>
    <row r="487" s="17" customFormat="1" x14ac:dyDescent="0.2"/>
    <row r="488" s="17" customFormat="1" x14ac:dyDescent="0.2"/>
    <row r="489" s="17" customFormat="1" x14ac:dyDescent="0.2"/>
    <row r="490" s="17" customFormat="1" x14ac:dyDescent="0.2"/>
    <row r="491" s="17" customFormat="1" x14ac:dyDescent="0.2"/>
    <row r="492" s="17" customFormat="1" x14ac:dyDescent="0.2"/>
    <row r="493" s="17" customFormat="1" x14ac:dyDescent="0.2"/>
    <row r="494" s="17" customFormat="1" x14ac:dyDescent="0.2"/>
    <row r="495" s="17" customFormat="1" x14ac:dyDescent="0.2"/>
    <row r="496" s="17" customFormat="1" x14ac:dyDescent="0.2"/>
    <row r="497" s="17" customFormat="1" x14ac:dyDescent="0.2"/>
    <row r="498" s="17" customFormat="1" x14ac:dyDescent="0.2"/>
    <row r="499" s="17" customFormat="1" x14ac:dyDescent="0.2"/>
    <row r="500" s="17" customFormat="1" x14ac:dyDescent="0.2"/>
    <row r="501" s="17" customFormat="1" x14ac:dyDescent="0.2"/>
    <row r="502" s="17" customFormat="1" x14ac:dyDescent="0.2"/>
    <row r="503" s="17" customFormat="1" x14ac:dyDescent="0.2"/>
    <row r="504" s="17" customFormat="1" x14ac:dyDescent="0.2"/>
    <row r="505" s="17" customFormat="1" x14ac:dyDescent="0.2"/>
    <row r="506" s="17" customFormat="1" x14ac:dyDescent="0.2"/>
    <row r="507" s="17" customFormat="1" x14ac:dyDescent="0.2"/>
    <row r="508" s="17" customFormat="1" x14ac:dyDescent="0.2"/>
    <row r="509" s="17" customFormat="1" x14ac:dyDescent="0.2"/>
    <row r="510" s="17" customFormat="1" x14ac:dyDescent="0.2"/>
    <row r="511" s="17" customFormat="1" x14ac:dyDescent="0.2"/>
    <row r="512" s="17" customFormat="1" x14ac:dyDescent="0.2"/>
    <row r="513" s="17" customFormat="1" x14ac:dyDescent="0.2"/>
    <row r="514" s="17" customFormat="1" x14ac:dyDescent="0.2"/>
    <row r="515" s="17" customFormat="1" x14ac:dyDescent="0.2"/>
    <row r="516" s="17" customFormat="1" x14ac:dyDescent="0.2"/>
    <row r="517" s="17" customFormat="1" x14ac:dyDescent="0.2"/>
    <row r="518" s="17" customFormat="1" x14ac:dyDescent="0.2"/>
    <row r="519" s="17" customFormat="1" x14ac:dyDescent="0.2"/>
    <row r="520" s="17" customFormat="1" x14ac:dyDescent="0.2"/>
    <row r="521" s="17" customFormat="1" x14ac:dyDescent="0.2"/>
    <row r="522" s="17" customFormat="1" x14ac:dyDescent="0.2"/>
    <row r="523" s="17" customFormat="1" x14ac:dyDescent="0.2"/>
    <row r="524" s="17" customFormat="1" x14ac:dyDescent="0.2"/>
    <row r="525" s="17" customFormat="1" x14ac:dyDescent="0.2"/>
    <row r="526" s="17" customFormat="1" x14ac:dyDescent="0.2"/>
    <row r="527" s="17" customFormat="1" x14ac:dyDescent="0.2"/>
    <row r="528" s="17" customFormat="1" x14ac:dyDescent="0.2"/>
    <row r="529" s="17" customFormat="1" x14ac:dyDescent="0.2"/>
    <row r="530" s="17" customFormat="1" x14ac:dyDescent="0.2"/>
    <row r="531" s="17" customFormat="1" x14ac:dyDescent="0.2"/>
    <row r="532" s="17" customFormat="1" x14ac:dyDescent="0.2"/>
    <row r="533" s="17" customFormat="1" x14ac:dyDescent="0.2"/>
    <row r="534" s="17" customFormat="1" x14ac:dyDescent="0.2"/>
    <row r="535" s="17" customFormat="1" x14ac:dyDescent="0.2"/>
    <row r="536" s="17" customFormat="1" x14ac:dyDescent="0.2"/>
    <row r="537" s="17" customFormat="1" x14ac:dyDescent="0.2"/>
    <row r="538" s="17" customFormat="1" x14ac:dyDescent="0.2"/>
    <row r="539" s="17" customFormat="1" x14ac:dyDescent="0.2"/>
    <row r="540" s="17" customFormat="1" x14ac:dyDescent="0.2"/>
    <row r="541" s="17" customFormat="1" x14ac:dyDescent="0.2"/>
    <row r="542" s="17" customFormat="1" x14ac:dyDescent="0.2"/>
    <row r="543" s="17" customFormat="1" x14ac:dyDescent="0.2"/>
    <row r="544" s="17" customFormat="1" x14ac:dyDescent="0.2"/>
    <row r="545" s="17" customFormat="1" x14ac:dyDescent="0.2"/>
    <row r="546" s="17" customFormat="1" x14ac:dyDescent="0.2"/>
    <row r="547" s="17" customFormat="1" x14ac:dyDescent="0.2"/>
    <row r="548" s="17" customFormat="1" x14ac:dyDescent="0.2"/>
    <row r="549" s="17" customFormat="1" x14ac:dyDescent="0.2"/>
    <row r="550" s="17" customFormat="1" x14ac:dyDescent="0.2"/>
    <row r="551" s="17" customFormat="1" x14ac:dyDescent="0.2"/>
    <row r="552" s="17" customFormat="1" x14ac:dyDescent="0.2"/>
    <row r="553" s="17" customFormat="1" x14ac:dyDescent="0.2"/>
    <row r="554" s="17" customFormat="1" x14ac:dyDescent="0.2"/>
    <row r="555" s="17" customFormat="1" x14ac:dyDescent="0.2"/>
    <row r="556" s="17" customFormat="1" x14ac:dyDescent="0.2"/>
    <row r="557" s="17" customFormat="1" x14ac:dyDescent="0.2"/>
    <row r="558" s="17" customFormat="1" x14ac:dyDescent="0.2"/>
    <row r="559" s="17" customFormat="1" x14ac:dyDescent="0.2"/>
    <row r="560" s="17" customFormat="1" x14ac:dyDescent="0.2"/>
    <row r="561" s="17" customFormat="1" x14ac:dyDescent="0.2"/>
    <row r="562" s="17" customFormat="1" x14ac:dyDescent="0.2"/>
    <row r="563" s="17" customFormat="1" x14ac:dyDescent="0.2"/>
    <row r="564" s="17" customFormat="1" x14ac:dyDescent="0.2"/>
    <row r="565" s="17" customFormat="1" x14ac:dyDescent="0.2"/>
    <row r="566" s="17" customFormat="1" x14ac:dyDescent="0.2"/>
    <row r="567" s="17" customFormat="1" x14ac:dyDescent="0.2"/>
    <row r="568" s="17" customFormat="1" x14ac:dyDescent="0.2"/>
    <row r="569" s="17" customFormat="1" x14ac:dyDescent="0.2"/>
    <row r="570" s="17" customFormat="1" x14ac:dyDescent="0.2"/>
    <row r="571" s="17" customFormat="1" x14ac:dyDescent="0.2"/>
    <row r="572" s="17" customFormat="1" x14ac:dyDescent="0.2"/>
    <row r="573" s="17" customFormat="1" x14ac:dyDescent="0.2"/>
    <row r="574" s="17" customFormat="1" x14ac:dyDescent="0.2"/>
    <row r="575" s="17" customFormat="1" x14ac:dyDescent="0.2"/>
    <row r="576" s="17" customFormat="1" x14ac:dyDescent="0.2"/>
    <row r="577" s="17" customFormat="1" x14ac:dyDescent="0.2"/>
    <row r="578" s="17" customFormat="1" x14ac:dyDescent="0.2"/>
    <row r="579" s="17" customFormat="1" x14ac:dyDescent="0.2"/>
    <row r="580" s="17" customFormat="1" x14ac:dyDescent="0.2"/>
    <row r="581" s="17" customFormat="1" x14ac:dyDescent="0.2"/>
    <row r="582" s="17" customFormat="1" x14ac:dyDescent="0.2"/>
    <row r="583" s="17" customFormat="1" x14ac:dyDescent="0.2"/>
    <row r="584" s="17" customFormat="1" x14ac:dyDescent="0.2"/>
    <row r="585" s="17" customFormat="1" x14ac:dyDescent="0.2"/>
    <row r="586" s="17" customFormat="1" x14ac:dyDescent="0.2"/>
    <row r="587" s="17" customFormat="1" x14ac:dyDescent="0.2"/>
    <row r="588" s="17" customFormat="1" x14ac:dyDescent="0.2"/>
    <row r="589" s="17" customFormat="1" x14ac:dyDescent="0.2"/>
    <row r="590" s="17" customFormat="1" x14ac:dyDescent="0.2"/>
    <row r="591" s="17" customFormat="1" x14ac:dyDescent="0.2"/>
    <row r="592" s="17" customFormat="1" x14ac:dyDescent="0.2"/>
    <row r="593" s="17" customFormat="1" x14ac:dyDescent="0.2"/>
    <row r="594" s="17" customFormat="1" x14ac:dyDescent="0.2"/>
    <row r="595" s="17" customFormat="1" x14ac:dyDescent="0.2"/>
    <row r="596" s="17" customFormat="1" x14ac:dyDescent="0.2"/>
    <row r="597" s="17" customFormat="1" x14ac:dyDescent="0.2"/>
    <row r="598" s="17" customFormat="1" x14ac:dyDescent="0.2"/>
    <row r="599" s="17" customFormat="1" x14ac:dyDescent="0.2"/>
    <row r="600" s="17" customFormat="1" x14ac:dyDescent="0.2"/>
    <row r="601" s="17" customFormat="1" x14ac:dyDescent="0.2"/>
    <row r="602" s="17" customFormat="1" x14ac:dyDescent="0.2"/>
    <row r="603" s="17" customFormat="1" x14ac:dyDescent="0.2"/>
    <row r="604" s="17" customFormat="1" x14ac:dyDescent="0.2"/>
    <row r="605" s="17" customFormat="1" x14ac:dyDescent="0.2"/>
    <row r="606" s="17" customFormat="1" x14ac:dyDescent="0.2"/>
    <row r="607" s="17" customFormat="1" x14ac:dyDescent="0.2"/>
    <row r="608" s="17" customFormat="1" x14ac:dyDescent="0.2"/>
    <row r="609" s="17" customFormat="1" x14ac:dyDescent="0.2"/>
    <row r="610" s="17" customFormat="1" x14ac:dyDescent="0.2"/>
    <row r="611" s="17" customFormat="1" x14ac:dyDescent="0.2"/>
    <row r="612" s="17" customFormat="1" x14ac:dyDescent="0.2"/>
    <row r="613" s="17" customFormat="1" x14ac:dyDescent="0.2"/>
    <row r="614" s="17" customFormat="1" x14ac:dyDescent="0.2"/>
    <row r="615" s="17" customFormat="1" x14ac:dyDescent="0.2"/>
    <row r="616" s="17" customFormat="1" x14ac:dyDescent="0.2"/>
    <row r="617" s="17" customFormat="1" x14ac:dyDescent="0.2"/>
    <row r="618" s="17" customFormat="1" x14ac:dyDescent="0.2"/>
    <row r="619" s="17" customFormat="1" x14ac:dyDescent="0.2"/>
    <row r="620" s="17" customFormat="1" x14ac:dyDescent="0.2"/>
    <row r="621" s="17" customFormat="1" x14ac:dyDescent="0.2"/>
    <row r="622" s="17" customFormat="1" x14ac:dyDescent="0.2"/>
    <row r="623" s="17" customFormat="1" x14ac:dyDescent="0.2"/>
    <row r="624" s="17" customFormat="1" x14ac:dyDescent="0.2"/>
    <row r="625" s="17" customFormat="1" x14ac:dyDescent="0.2"/>
    <row r="626" s="17" customFormat="1" x14ac:dyDescent="0.2"/>
    <row r="627" s="17" customFormat="1" x14ac:dyDescent="0.2"/>
    <row r="628" s="17" customFormat="1" x14ac:dyDescent="0.2"/>
    <row r="629" s="17" customFormat="1" x14ac:dyDescent="0.2"/>
    <row r="630" s="17" customFormat="1" x14ac:dyDescent="0.2"/>
    <row r="631" s="17" customFormat="1" x14ac:dyDescent="0.2"/>
    <row r="632" s="17" customFormat="1" x14ac:dyDescent="0.2"/>
    <row r="633" s="17" customFormat="1" x14ac:dyDescent="0.2"/>
    <row r="634" s="17" customFormat="1" x14ac:dyDescent="0.2"/>
    <row r="635" s="17" customFormat="1" x14ac:dyDescent="0.2"/>
    <row r="636" s="17" customFormat="1" x14ac:dyDescent="0.2"/>
    <row r="637" s="17" customFormat="1" x14ac:dyDescent="0.2"/>
    <row r="638" s="17" customFormat="1" x14ac:dyDescent="0.2"/>
    <row r="639" s="17" customFormat="1" x14ac:dyDescent="0.2"/>
    <row r="640" s="17" customFormat="1" x14ac:dyDescent="0.2"/>
    <row r="641" s="17" customFormat="1" x14ac:dyDescent="0.2"/>
    <row r="642" s="17" customFormat="1" x14ac:dyDescent="0.2"/>
    <row r="643" s="17" customFormat="1" x14ac:dyDescent="0.2"/>
    <row r="644" s="17" customFormat="1" x14ac:dyDescent="0.2"/>
    <row r="645" s="17" customFormat="1" x14ac:dyDescent="0.2"/>
    <row r="646" s="17" customFormat="1" x14ac:dyDescent="0.2"/>
    <row r="647" s="17" customFormat="1" x14ac:dyDescent="0.2"/>
    <row r="648" s="17" customFormat="1" x14ac:dyDescent="0.2"/>
    <row r="649" s="17" customFormat="1" x14ac:dyDescent="0.2"/>
    <row r="650" s="17" customFormat="1" x14ac:dyDescent="0.2"/>
    <row r="651" s="17" customFormat="1" x14ac:dyDescent="0.2"/>
    <row r="652" s="17" customFormat="1" x14ac:dyDescent="0.2"/>
    <row r="653" s="17" customFormat="1" x14ac:dyDescent="0.2"/>
    <row r="654" s="17" customFormat="1" x14ac:dyDescent="0.2"/>
    <row r="655" s="17" customFormat="1" x14ac:dyDescent="0.2"/>
    <row r="656" s="17" customFormat="1" x14ac:dyDescent="0.2"/>
    <row r="657" s="17" customFormat="1" x14ac:dyDescent="0.2"/>
    <row r="658" s="17" customFormat="1" x14ac:dyDescent="0.2"/>
    <row r="659" s="17" customFormat="1" x14ac:dyDescent="0.2"/>
    <row r="660" s="17" customFormat="1" x14ac:dyDescent="0.2"/>
    <row r="661" s="17" customFormat="1" x14ac:dyDescent="0.2"/>
    <row r="662" s="17" customFormat="1" x14ac:dyDescent="0.2"/>
    <row r="663" s="17" customFormat="1" x14ac:dyDescent="0.2"/>
    <row r="664" s="17" customFormat="1" x14ac:dyDescent="0.2"/>
    <row r="665" s="17" customFormat="1" x14ac:dyDescent="0.2"/>
    <row r="666" s="17" customFormat="1" x14ac:dyDescent="0.2"/>
    <row r="667" s="17" customFormat="1" x14ac:dyDescent="0.2"/>
    <row r="668" s="17" customFormat="1" x14ac:dyDescent="0.2"/>
    <row r="669" s="17" customFormat="1" x14ac:dyDescent="0.2"/>
    <row r="670" s="17" customFormat="1" x14ac:dyDescent="0.2"/>
    <row r="671" s="17" customFormat="1" x14ac:dyDescent="0.2"/>
    <row r="672" s="17" customFormat="1" x14ac:dyDescent="0.2"/>
    <row r="673" s="17" customFormat="1" x14ac:dyDescent="0.2"/>
    <row r="674" s="17" customFormat="1" x14ac:dyDescent="0.2"/>
    <row r="675" s="17" customFormat="1" x14ac:dyDescent="0.2"/>
    <row r="676" s="17" customFormat="1" x14ac:dyDescent="0.2"/>
    <row r="677" s="17" customFormat="1" x14ac:dyDescent="0.2"/>
    <row r="678" s="17" customFormat="1" x14ac:dyDescent="0.2"/>
    <row r="679" s="17" customFormat="1" x14ac:dyDescent="0.2"/>
    <row r="680" s="17" customFormat="1" x14ac:dyDescent="0.2"/>
    <row r="681" s="17" customFormat="1" x14ac:dyDescent="0.2"/>
    <row r="682" s="17" customFormat="1" x14ac:dyDescent="0.2"/>
    <row r="683" s="17" customFormat="1" x14ac:dyDescent="0.2"/>
    <row r="684" s="17" customFormat="1" x14ac:dyDescent="0.2"/>
    <row r="685" s="17" customFormat="1" x14ac:dyDescent="0.2"/>
    <row r="686" s="17" customFormat="1" x14ac:dyDescent="0.2"/>
    <row r="687" s="17" customFormat="1" x14ac:dyDescent="0.2"/>
    <row r="688" s="17" customFormat="1" x14ac:dyDescent="0.2"/>
    <row r="689" s="17" customFormat="1" x14ac:dyDescent="0.2"/>
    <row r="690" s="17" customFormat="1" x14ac:dyDescent="0.2"/>
    <row r="691" s="17" customFormat="1" x14ac:dyDescent="0.2"/>
    <row r="692" s="17" customFormat="1" x14ac:dyDescent="0.2"/>
    <row r="693" s="17" customFormat="1" x14ac:dyDescent="0.2"/>
    <row r="694" s="17" customFormat="1" x14ac:dyDescent="0.2"/>
    <row r="695" s="17" customFormat="1" x14ac:dyDescent="0.2"/>
    <row r="696" s="17" customFormat="1" x14ac:dyDescent="0.2"/>
    <row r="697" s="17" customFormat="1" x14ac:dyDescent="0.2"/>
    <row r="698" s="17" customFormat="1" x14ac:dyDescent="0.2"/>
    <row r="699" s="17" customFormat="1" x14ac:dyDescent="0.2"/>
    <row r="700" s="17" customFormat="1" x14ac:dyDescent="0.2"/>
    <row r="701" s="17" customFormat="1" x14ac:dyDescent="0.2"/>
    <row r="702" s="17" customFormat="1" x14ac:dyDescent="0.2"/>
    <row r="703" s="17" customFormat="1" x14ac:dyDescent="0.2"/>
    <row r="704" s="17" customFormat="1" x14ac:dyDescent="0.2"/>
    <row r="705" s="17" customFormat="1" x14ac:dyDescent="0.2"/>
    <row r="706" s="17" customFormat="1" x14ac:dyDescent="0.2"/>
    <row r="707" s="17" customFormat="1" x14ac:dyDescent="0.2"/>
    <row r="708" s="17" customFormat="1" x14ac:dyDescent="0.2"/>
    <row r="709" s="17" customFormat="1" x14ac:dyDescent="0.2"/>
    <row r="710" s="17" customFormat="1" x14ac:dyDescent="0.2"/>
    <row r="711" s="17" customFormat="1" x14ac:dyDescent="0.2"/>
    <row r="712" s="17" customFormat="1" x14ac:dyDescent="0.2"/>
    <row r="713" s="17" customFormat="1" x14ac:dyDescent="0.2"/>
    <row r="714" s="17" customFormat="1" x14ac:dyDescent="0.2"/>
    <row r="715" s="17" customFormat="1" x14ac:dyDescent="0.2"/>
    <row r="716" s="17" customFormat="1" x14ac:dyDescent="0.2"/>
    <row r="717" s="17" customFormat="1" x14ac:dyDescent="0.2"/>
    <row r="718" s="17" customFormat="1" x14ac:dyDescent="0.2"/>
    <row r="719" s="17" customFormat="1" x14ac:dyDescent="0.2"/>
    <row r="720" s="17" customFormat="1" x14ac:dyDescent="0.2"/>
    <row r="721" s="17" customFormat="1" x14ac:dyDescent="0.2"/>
    <row r="722" s="17" customFormat="1" x14ac:dyDescent="0.2"/>
    <row r="723" s="17" customFormat="1" x14ac:dyDescent="0.2"/>
    <row r="724" s="17" customFormat="1" x14ac:dyDescent="0.2"/>
  </sheetData>
  <mergeCells count="2">
    <mergeCell ref="B49:AO49"/>
    <mergeCell ref="B50:AO50"/>
  </mergeCells>
  <pageMargins left="0.74803149606299213" right="0.74803149606299213" top="0.98425196850393704" bottom="0.98425196850393704" header="0.51181102362204722" footer="0.51181102362204722"/>
  <pageSetup paperSize="9" scale="56" orientation="landscape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Буџет</vt:lpstr>
      <vt:lpstr>provera</vt:lpstr>
      <vt:lpstr>provera!Print_Area</vt:lpstr>
      <vt:lpstr>Буџет!Print_Area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Danijela Domanović</cp:lastModifiedBy>
  <cp:lastPrinted>2024-11-04T08:16:00Z</cp:lastPrinted>
  <dcterms:created xsi:type="dcterms:W3CDTF">2007-09-03T09:32:45Z</dcterms:created>
  <dcterms:modified xsi:type="dcterms:W3CDTF">2025-12-03T11:53:16Z</dcterms:modified>
</cp:coreProperties>
</file>